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_EST\Bewerbungen\2019 Bewerbungen\AM\1_Bewerbungsformular\"/>
    </mc:Choice>
  </mc:AlternateContent>
  <bookViews>
    <workbookView xWindow="0" yWindow="0" windowWidth="28800" windowHeight="14130"/>
  </bookViews>
  <sheets>
    <sheet name="AM_WS_2018-19" sheetId="1" r:id="rId1"/>
  </sheets>
  <definedNames>
    <definedName name="_xlnm.Print_Area" localSheetId="0">'AM_WS_2018-19'!$A$1:$AK$62</definedName>
    <definedName name="Studiengang">!#REF!</definedName>
  </definedNames>
  <calcPr calcId="162913"/>
</workbook>
</file>

<file path=xl/calcChain.xml><?xml version="1.0" encoding="utf-8"?>
<calcChain xmlns="http://schemas.openxmlformats.org/spreadsheetml/2006/main">
  <c r="Z55" i="1" l="1"/>
  <c r="AC55" i="1" s="1"/>
  <c r="D61" i="1" s="1"/>
  <c r="E61" i="1" s="1"/>
  <c r="R55" i="1"/>
  <c r="U55" i="1" s="1"/>
  <c r="D57" i="1" s="1"/>
  <c r="E57" i="1" s="1"/>
  <c r="J55" i="1"/>
  <c r="M55" i="1" s="1"/>
  <c r="D53" i="1" s="1"/>
  <c r="E53" i="1" s="1"/>
  <c r="AB54" i="1"/>
  <c r="Y54" i="1"/>
  <c r="T54" i="1"/>
  <c r="Q54" i="1"/>
  <c r="L54" i="1"/>
  <c r="I54" i="1"/>
  <c r="AB53" i="1"/>
  <c r="Y53" i="1"/>
  <c r="T53" i="1"/>
  <c r="Q53" i="1"/>
  <c r="L53" i="1"/>
  <c r="I53" i="1"/>
  <c r="AB52" i="1"/>
  <c r="Y52" i="1"/>
  <c r="T52" i="1"/>
  <c r="Q52" i="1"/>
  <c r="L52" i="1"/>
  <c r="I52" i="1"/>
  <c r="AB51" i="1"/>
  <c r="Y51" i="1"/>
  <c r="T51" i="1"/>
  <c r="Q51" i="1"/>
  <c r="L51" i="1"/>
  <c r="I51" i="1"/>
  <c r="AB50" i="1"/>
  <c r="Y50" i="1"/>
  <c r="T50" i="1"/>
  <c r="Q50" i="1"/>
  <c r="L50" i="1"/>
  <c r="I50" i="1"/>
  <c r="AB49" i="1"/>
  <c r="Y49" i="1"/>
  <c r="T49" i="1"/>
  <c r="Q49" i="1"/>
  <c r="L49" i="1"/>
  <c r="I49" i="1"/>
  <c r="D49" i="1"/>
  <c r="E49" i="1" s="1"/>
  <c r="AB48" i="1"/>
  <c r="Y48" i="1"/>
  <c r="T48" i="1"/>
  <c r="Q48" i="1"/>
  <c r="L48" i="1"/>
  <c r="I48" i="1"/>
  <c r="AB47" i="1"/>
  <c r="Y47" i="1"/>
  <c r="T47" i="1"/>
  <c r="Q47" i="1"/>
  <c r="L47" i="1"/>
  <c r="I47" i="1"/>
  <c r="AB46" i="1"/>
  <c r="Y46" i="1"/>
  <c r="T46" i="1"/>
  <c r="Q46" i="1"/>
  <c r="L46" i="1"/>
  <c r="I46" i="1"/>
  <c r="AB45" i="1"/>
  <c r="Y45" i="1"/>
  <c r="T45" i="1"/>
  <c r="Q45" i="1"/>
  <c r="L45" i="1"/>
  <c r="I45" i="1"/>
  <c r="AB44" i="1"/>
  <c r="Y44" i="1"/>
  <c r="T44" i="1"/>
  <c r="Q44" i="1"/>
  <c r="L44" i="1"/>
  <c r="I44" i="1"/>
  <c r="AB43" i="1"/>
  <c r="Y43" i="1"/>
  <c r="T43" i="1"/>
  <c r="Q43" i="1"/>
  <c r="L43" i="1"/>
  <c r="I43" i="1"/>
  <c r="AB42" i="1"/>
  <c r="Y42" i="1"/>
  <c r="T42" i="1"/>
  <c r="T55" i="1" s="1"/>
  <c r="Q42" i="1"/>
  <c r="L42" i="1"/>
  <c r="I42" i="1"/>
  <c r="AB41" i="1"/>
  <c r="AB55" i="1" s="1"/>
  <c r="Y41" i="1"/>
  <c r="Y55" i="1" s="1"/>
  <c r="C61" i="1" s="1"/>
  <c r="T41" i="1"/>
  <c r="Q41" i="1"/>
  <c r="Q55" i="1" s="1"/>
  <c r="C57" i="1" s="1"/>
  <c r="L41" i="1"/>
  <c r="L55" i="1" s="1"/>
  <c r="I41" i="1"/>
  <c r="I55" i="1" s="1"/>
  <c r="C53" i="1" s="1"/>
  <c r="Z25" i="1"/>
  <c r="AC25" i="1" s="1"/>
  <c r="D59" i="1" s="1"/>
  <c r="E59" i="1" s="1"/>
  <c r="R25" i="1"/>
  <c r="U25" i="1" s="1"/>
  <c r="D55" i="1" s="1"/>
  <c r="E55" i="1" s="1"/>
  <c r="J25" i="1"/>
  <c r="M25" i="1" s="1"/>
  <c r="D51" i="1" s="1"/>
  <c r="E51" i="1" s="1"/>
  <c r="AB24" i="1"/>
  <c r="Y24" i="1"/>
  <c r="T24" i="1"/>
  <c r="Q24" i="1"/>
  <c r="L24" i="1"/>
  <c r="I24" i="1"/>
  <c r="AB23" i="1"/>
  <c r="Y23" i="1"/>
  <c r="T23" i="1"/>
  <c r="Q23" i="1"/>
  <c r="L23" i="1"/>
  <c r="I23" i="1"/>
  <c r="AB22" i="1"/>
  <c r="Y22" i="1"/>
  <c r="T22" i="1"/>
  <c r="Q22" i="1"/>
  <c r="L22" i="1"/>
  <c r="I22" i="1"/>
  <c r="AB21" i="1"/>
  <c r="Y21" i="1"/>
  <c r="T21" i="1"/>
  <c r="Q21" i="1"/>
  <c r="L21" i="1"/>
  <c r="I21" i="1"/>
  <c r="AB20" i="1"/>
  <c r="Y20" i="1"/>
  <c r="T20" i="1"/>
  <c r="Q20" i="1"/>
  <c r="L20" i="1"/>
  <c r="I20" i="1"/>
  <c r="AB19" i="1"/>
  <c r="Y19" i="1"/>
  <c r="T19" i="1"/>
  <c r="Q19" i="1"/>
  <c r="L19" i="1"/>
  <c r="I19" i="1"/>
  <c r="AB18" i="1"/>
  <c r="Y18" i="1"/>
  <c r="T18" i="1"/>
  <c r="Q18" i="1"/>
  <c r="L18" i="1"/>
  <c r="I18" i="1"/>
  <c r="AB17" i="1"/>
  <c r="Y17" i="1"/>
  <c r="T17" i="1"/>
  <c r="Q17" i="1"/>
  <c r="L17" i="1"/>
  <c r="I17" i="1"/>
  <c r="AB16" i="1"/>
  <c r="Y16" i="1"/>
  <c r="T16" i="1"/>
  <c r="Q16" i="1"/>
  <c r="L16" i="1"/>
  <c r="I16" i="1"/>
  <c r="AB15" i="1"/>
  <c r="Y15" i="1"/>
  <c r="T15" i="1"/>
  <c r="Q15" i="1"/>
  <c r="L15" i="1"/>
  <c r="I15" i="1"/>
  <c r="AB14" i="1"/>
  <c r="Y14" i="1"/>
  <c r="T14" i="1"/>
  <c r="Q14" i="1"/>
  <c r="L14" i="1"/>
  <c r="I14" i="1"/>
  <c r="AB13" i="1"/>
  <c r="Y13" i="1"/>
  <c r="T13" i="1"/>
  <c r="Q13" i="1"/>
  <c r="L13" i="1"/>
  <c r="I13" i="1"/>
  <c r="AB12" i="1"/>
  <c r="Y12" i="1"/>
  <c r="T12" i="1"/>
  <c r="Q12" i="1"/>
  <c r="L12" i="1"/>
  <c r="I12" i="1"/>
  <c r="AB11" i="1"/>
  <c r="Y11" i="1"/>
  <c r="T11" i="1"/>
  <c r="Q11" i="1"/>
  <c r="L11" i="1"/>
  <c r="I11" i="1"/>
  <c r="AB10" i="1"/>
  <c r="Y10" i="1"/>
  <c r="T10" i="1"/>
  <c r="Q10" i="1"/>
  <c r="L10" i="1"/>
  <c r="I10" i="1"/>
  <c r="AB9" i="1"/>
  <c r="Y9" i="1"/>
  <c r="T9" i="1"/>
  <c r="Q9" i="1"/>
  <c r="L9" i="1"/>
  <c r="I9" i="1"/>
  <c r="AB8" i="1"/>
  <c r="Y8" i="1"/>
  <c r="T8" i="1"/>
  <c r="Q8" i="1"/>
  <c r="L8" i="1"/>
  <c r="I8" i="1"/>
  <c r="AB7" i="1"/>
  <c r="Y7" i="1"/>
  <c r="T7" i="1"/>
  <c r="Q7" i="1"/>
  <c r="L7" i="1"/>
  <c r="I7" i="1"/>
  <c r="AB6" i="1"/>
  <c r="Y6" i="1"/>
  <c r="T6" i="1"/>
  <c r="Q6" i="1"/>
  <c r="Q25" i="1" s="1"/>
  <c r="C55" i="1" s="1"/>
  <c r="L6" i="1"/>
  <c r="I6" i="1"/>
  <c r="AB5" i="1"/>
  <c r="AB25" i="1" s="1"/>
  <c r="Y5" i="1"/>
  <c r="Y25" i="1" s="1"/>
  <c r="C59" i="1" s="1"/>
  <c r="T5" i="1"/>
  <c r="T25" i="1" s="1"/>
  <c r="Q5" i="1"/>
  <c r="L5" i="1"/>
  <c r="L25" i="1" s="1"/>
  <c r="I5" i="1"/>
  <c r="I25" i="1" s="1"/>
  <c r="C51" i="1" s="1"/>
  <c r="AI1" i="1"/>
  <c r="AF1" i="1"/>
  <c r="AE1" i="1"/>
  <c r="AA1" i="1"/>
  <c r="X1" i="1"/>
  <c r="W1" i="1"/>
  <c r="S1" i="1"/>
  <c r="P1" i="1"/>
  <c r="O1" i="1"/>
  <c r="K1" i="1"/>
  <c r="H1" i="1"/>
  <c r="G1" i="1"/>
</calcChain>
</file>

<file path=xl/sharedStrings.xml><?xml version="1.0" encoding="utf-8"?>
<sst xmlns="http://schemas.openxmlformats.org/spreadsheetml/2006/main" count="100" uniqueCount="74">
  <si>
    <t>WS 2019/20</t>
  </si>
  <si>
    <t>Ulm University, MSc Advanced Materials</t>
  </si>
  <si>
    <t>To complete this form correctly, please go to homepage "Advanced Materials" and read file "How to complete the Application Form". Refer to respective section of explanatory notes from this file.</t>
  </si>
  <si>
    <t xml:space="preserve">Mathematics </t>
  </si>
  <si>
    <t xml:space="preserve">Chemistry </t>
  </si>
  <si>
    <t xml:space="preserve">Engineering Science/Medical Engineering/Biotechnology </t>
  </si>
  <si>
    <t xml:space="preserve">Referees </t>
  </si>
  <si>
    <t xml:space="preserve">Course Title </t>
  </si>
  <si>
    <t xml:space="preserve">no. CP </t>
  </si>
  <si>
    <t xml:space="preserve">Grade
</t>
  </si>
  <si>
    <t xml:space="preserve">Grade x CP
</t>
  </si>
  <si>
    <t xml:space="preserve">GPA
</t>
  </si>
  <si>
    <t>Course Title⑫</t>
  </si>
  <si>
    <t>Grade x CP</t>
  </si>
  <si>
    <t>GPA</t>
  </si>
  <si>
    <t>Course Title</t>
  </si>
  <si>
    <t>no. CP</t>
  </si>
  <si>
    <t>1. Referee</t>
  </si>
  <si>
    <t xml:space="preserve">Application Number </t>
  </si>
  <si>
    <t>Name, First Name</t>
  </si>
  <si>
    <t xml:space="preserve">Family name </t>
  </si>
  <si>
    <t>Academic Title + Position at University/College</t>
  </si>
  <si>
    <t xml:space="preserve">Given name </t>
  </si>
  <si>
    <t>University + affiliated College
(full name)</t>
  </si>
  <si>
    <t>Date of birth (DD.MM.YYYY)</t>
  </si>
  <si>
    <t>Department</t>
  </si>
  <si>
    <t>Citizenship (country)</t>
  </si>
  <si>
    <t>City (University)</t>
  </si>
  <si>
    <t>Bachelor</t>
  </si>
  <si>
    <t>Country (University)</t>
  </si>
  <si>
    <t>University  + affiliated college
(full name)</t>
  </si>
  <si>
    <t>E-Mail Address (official university e-mail address only)</t>
  </si>
  <si>
    <t>City + country of university</t>
  </si>
  <si>
    <t>2. Referee</t>
  </si>
  <si>
    <t xml:space="preserve">Subject of bachelor programme </t>
  </si>
  <si>
    <r>
      <t>Duration of bachelor programme (</t>
    </r>
    <r>
      <rPr>
        <sz val="10"/>
        <color rgb="FF000000"/>
        <rFont val="Calibri"/>
        <family val="2"/>
      </rPr>
      <t>years</t>
    </r>
    <r>
      <rPr>
        <sz val="14"/>
        <color rgb="FF000000"/>
        <rFont val="Calibri"/>
        <family val="2"/>
      </rPr>
      <t>)</t>
    </r>
  </si>
  <si>
    <t>Bachelor program finished? Yes/no</t>
  </si>
  <si>
    <r>
      <rPr>
        <b/>
        <sz val="16"/>
        <color rgb="FF000000"/>
        <rFont val="Calibri"/>
        <family val="2"/>
      </rPr>
      <t>Labs Chemistry</t>
    </r>
    <r>
      <rPr>
        <b/>
        <sz val="22"/>
        <color rgb="FF000000"/>
        <rFont val="Calibri"/>
        <family val="2"/>
      </rPr>
      <t xml:space="preserve"> </t>
    </r>
    <r>
      <rPr>
        <b/>
        <sz val="22"/>
        <color rgb="FF000000"/>
        <rFont val="Wingdings"/>
        <charset val="2"/>
      </rPr>
      <t xml:space="preserve">ò </t>
    </r>
  </si>
  <si>
    <r>
      <rPr>
        <b/>
        <sz val="16"/>
        <color rgb="FF000000"/>
        <rFont val="Calibri"/>
        <family val="2"/>
      </rPr>
      <t>Labs Engineering Science</t>
    </r>
    <r>
      <rPr>
        <b/>
        <sz val="22"/>
        <color rgb="FF000000"/>
        <rFont val="Calibri"/>
        <family val="2"/>
      </rPr>
      <t xml:space="preserve"> </t>
    </r>
    <r>
      <rPr>
        <b/>
        <sz val="22"/>
        <color rgb="FF000000"/>
        <rFont val="Wingdings"/>
        <charset val="2"/>
      </rPr>
      <t xml:space="preserve">ò </t>
    </r>
  </si>
  <si>
    <t>Date of graduation (month, year)</t>
  </si>
  <si>
    <t>University + affiliated college
(full name)</t>
  </si>
  <si>
    <t xml:space="preserve">CP being used? Yes/no </t>
  </si>
  <si>
    <t>Total amount of credits or equivalent for Bachelor programme</t>
  </si>
  <si>
    <t>Grading System - Bachelor and Course Grades</t>
  </si>
  <si>
    <t>Maximum grade (Bachelor)</t>
  </si>
  <si>
    <t>Bachelor grade or current CGPA</t>
  </si>
  <si>
    <t xml:space="preserve">Physics </t>
  </si>
  <si>
    <t xml:space="preserve">Materials Science </t>
  </si>
  <si>
    <t xml:space="preserve">Biology/Biochemistry </t>
  </si>
  <si>
    <t>Minimum grade (Bachelor)</t>
  </si>
  <si>
    <t>Rank in class</t>
  </si>
  <si>
    <t>Maximum grade (Courses)</t>
  </si>
  <si>
    <t>Minimum grade (Courses)</t>
  </si>
  <si>
    <t xml:space="preserve">English skills </t>
  </si>
  <si>
    <t xml:space="preserve">Native Speaker? Yes/no </t>
  </si>
  <si>
    <t>Test type (IELTS/TOEFL)</t>
  </si>
  <si>
    <t xml:space="preserve">Test taken? Yes/no/signed up </t>
  </si>
  <si>
    <t xml:space="preserve">Test result </t>
  </si>
  <si>
    <t>No entries here</t>
  </si>
  <si>
    <t>No. of courses</t>
  </si>
  <si>
    <t>GPA (local grade)</t>
  </si>
  <si>
    <t>GPA (German grade)</t>
  </si>
  <si>
    <t>Bachelor grade/current CGPA</t>
  </si>
  <si>
    <t>―</t>
  </si>
  <si>
    <t>Mathematics</t>
  </si>
  <si>
    <t>Physics</t>
  </si>
  <si>
    <t>Chemistry</t>
  </si>
  <si>
    <r>
      <rPr>
        <b/>
        <sz val="16"/>
        <color rgb="FF000000"/>
        <rFont val="Calibri"/>
        <family val="2"/>
      </rPr>
      <t>Labs Physics</t>
    </r>
    <r>
      <rPr>
        <b/>
        <sz val="22"/>
        <color rgb="FF993300"/>
        <rFont val="Calibri"/>
        <family val="2"/>
      </rPr>
      <t xml:space="preserve"> </t>
    </r>
    <r>
      <rPr>
        <b/>
        <sz val="22"/>
        <color rgb="FF000000"/>
        <rFont val="Wingdings"/>
        <charset val="2"/>
      </rPr>
      <t xml:space="preserve">ò </t>
    </r>
  </si>
  <si>
    <r>
      <rPr>
        <b/>
        <sz val="16"/>
        <color rgb="FF000000"/>
        <rFont val="Calibri"/>
        <family val="2"/>
      </rPr>
      <t>Labs Materials Science</t>
    </r>
    <r>
      <rPr>
        <b/>
        <sz val="22"/>
        <color rgb="FF000000"/>
        <rFont val="Calibri"/>
        <family val="2"/>
      </rPr>
      <t xml:space="preserve"> </t>
    </r>
    <r>
      <rPr>
        <b/>
        <sz val="22"/>
        <color rgb="FF000000"/>
        <rFont val="Wingdings"/>
        <charset val="2"/>
      </rPr>
      <t xml:space="preserve">ò </t>
    </r>
  </si>
  <si>
    <r>
      <rPr>
        <b/>
        <sz val="16"/>
        <color rgb="FF000000"/>
        <rFont val="Calibri"/>
        <family val="2"/>
      </rPr>
      <t>Labs Biology</t>
    </r>
    <r>
      <rPr>
        <b/>
        <sz val="22"/>
        <color rgb="FF000000"/>
        <rFont val="Calibri"/>
        <family val="2"/>
      </rPr>
      <t xml:space="preserve"> </t>
    </r>
    <r>
      <rPr>
        <b/>
        <sz val="22"/>
        <color rgb="FF000000"/>
        <rFont val="Wingdings"/>
        <charset val="2"/>
      </rPr>
      <t xml:space="preserve">ò </t>
    </r>
  </si>
  <si>
    <r>
      <rPr>
        <sz val="14"/>
        <color rgb="FF000000"/>
        <rFont val="Calibri"/>
        <family val="2"/>
      </rPr>
      <t>I hereby declare that I entered all data to the best of knowledge. I´m aware that deliberately entering false data as well as manipulation of this form will lead to immediate rejection of my application.</t>
    </r>
    <r>
      <rPr>
        <b/>
        <sz val="20"/>
        <color rgb="FF000000"/>
        <rFont val="Calibri"/>
        <family val="2"/>
      </rPr>
      <t xml:space="preserve">
 Date: ___________________  Signature: _____________________________________</t>
    </r>
  </si>
  <si>
    <t>Materials Science</t>
  </si>
  <si>
    <t>Engineering Science</t>
  </si>
  <si>
    <t>Biology/Biochemistry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</si>
</sst>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2"/>
      <color rgb="FF000000"/>
      <name val="Calibri"/>
      <family val="2"/>
    </font>
    <font>
      <b/>
      <sz val="22"/>
      <color rgb="FF000000"/>
      <name val="Calibri"/>
      <family val="2"/>
    </font>
    <font>
      <b/>
      <sz val="22"/>
      <color rgb="FFC00000"/>
      <name val="Calibri"/>
      <family val="2"/>
    </font>
    <font>
      <sz val="24"/>
      <color rgb="FF000000"/>
      <name val="Calibri"/>
      <family val="2"/>
    </font>
    <font>
      <u/>
      <sz val="16"/>
      <color rgb="FF0000FF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26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22"/>
      <color rgb="FF000000"/>
      <name val="Wingdings"/>
      <charset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22"/>
      <color rgb="FF993300"/>
      <name val="Calibri"/>
      <family val="2"/>
    </font>
    <font>
      <sz val="2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DCDB"/>
        <bgColor rgb="FFF2DCDB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E6B8B7"/>
        <bgColor rgb="FFE6B8B7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medium">
        <color rgb="FF000000"/>
      </diagonal>
    </border>
    <border diagonalUp="1" diagonalDown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7" fillId="2" borderId="8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8" fillId="2" borderId="11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164" fontId="0" fillId="5" borderId="15" xfId="0" applyNumberFormat="1" applyFill="1" applyBorder="1" applyAlignment="1" applyProtection="1">
      <alignment horizontal="center" vertical="center"/>
      <protection locked="0"/>
    </xf>
    <xf numFmtId="164" fontId="11" fillId="2" borderId="15" xfId="0" applyNumberFormat="1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164" fontId="0" fillId="5" borderId="17" xfId="0" applyNumberFormat="1" applyFill="1" applyBorder="1" applyAlignment="1" applyProtection="1">
      <alignment horizontal="center" vertical="center"/>
      <protection locked="0"/>
    </xf>
    <xf numFmtId="164" fontId="11" fillId="2" borderId="17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2" borderId="19" xfId="0" applyFont="1" applyFill="1" applyBorder="1" applyAlignment="1" applyProtection="1">
      <alignment horizontal="center" vertical="center"/>
    </xf>
    <xf numFmtId="164" fontId="0" fillId="5" borderId="21" xfId="0" applyNumberFormat="1" applyFill="1" applyBorder="1" applyAlignment="1" applyProtection="1">
      <alignment horizontal="center" vertical="center"/>
      <protection locked="0"/>
    </xf>
    <xf numFmtId="164" fontId="11" fillId="2" borderId="21" xfId="0" applyNumberFormat="1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164" fontId="0" fillId="5" borderId="26" xfId="0" applyNumberFormat="1" applyFill="1" applyBorder="1" applyAlignment="1" applyProtection="1">
      <alignment horizontal="center" vertical="center"/>
      <protection locked="0"/>
    </xf>
    <xf numFmtId="164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164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</xf>
    <xf numFmtId="164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164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 locked="0"/>
    </xf>
    <xf numFmtId="0" fontId="13" fillId="0" borderId="42" xfId="0" applyFont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/>
    <xf numFmtId="164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0" fillId="0" borderId="45" xfId="0" applyBorder="1" applyProtection="1"/>
    <xf numFmtId="0" fontId="12" fillId="0" borderId="0" xfId="0" applyFont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6" fillId="4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</xf>
    <xf numFmtId="0" fontId="0" fillId="5" borderId="13" xfId="0" applyFill="1" applyBorder="1"/>
    <xf numFmtId="0" fontId="0" fillId="5" borderId="14" xfId="0" applyFill="1" applyBorder="1"/>
    <xf numFmtId="0" fontId="0" fillId="2" borderId="16" xfId="0" applyFill="1" applyBorder="1"/>
    <xf numFmtId="0" fontId="2" fillId="2" borderId="14" xfId="0" applyFont="1" applyFill="1" applyBorder="1" applyAlignment="1" applyProtection="1">
      <alignment horizontal="left" vertical="center"/>
    </xf>
    <xf numFmtId="0" fontId="0" fillId="0" borderId="18" xfId="0" applyFill="1" applyBorder="1"/>
    <xf numFmtId="0" fontId="0" fillId="5" borderId="20" xfId="0" applyFill="1" applyBorder="1"/>
    <xf numFmtId="0" fontId="9" fillId="2" borderId="19" xfId="0" applyFont="1" applyFill="1" applyBorder="1" applyAlignment="1" applyProtection="1">
      <alignment horizontal="left" vertical="center"/>
    </xf>
    <xf numFmtId="0" fontId="0" fillId="5" borderId="19" xfId="0" applyFill="1" applyBorder="1"/>
    <xf numFmtId="0" fontId="2" fillId="2" borderId="20" xfId="0" applyFont="1" applyFill="1" applyBorder="1" applyAlignment="1" applyProtection="1">
      <alignment horizontal="left" vertical="center" wrapText="1"/>
    </xf>
    <xf numFmtId="0" fontId="0" fillId="0" borderId="22" xfId="0" applyFill="1" applyBorder="1"/>
    <xf numFmtId="0" fontId="2" fillId="2" borderId="20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0" fillId="5" borderId="23" xfId="0" applyFill="1" applyBorder="1"/>
    <xf numFmtId="0" fontId="3" fillId="2" borderId="4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</xf>
    <xf numFmtId="0" fontId="0" fillId="0" borderId="25" xfId="0" applyFill="1" applyBorder="1"/>
    <xf numFmtId="0" fontId="11" fillId="2" borderId="19" xfId="0" applyFont="1" applyFill="1" applyBorder="1" applyAlignment="1" applyProtection="1">
      <alignment horizontal="left" vertical="center"/>
    </xf>
    <xf numFmtId="0" fontId="0" fillId="5" borderId="24" xfId="0" applyFill="1" applyBorder="1"/>
    <xf numFmtId="0" fontId="0" fillId="2" borderId="19" xfId="0" applyFill="1" applyBorder="1"/>
    <xf numFmtId="0" fontId="0" fillId="2" borderId="4" xfId="0" applyFill="1" applyBorder="1"/>
    <xf numFmtId="1" fontId="8" fillId="2" borderId="24" xfId="0" applyNumberFormat="1" applyFont="1" applyFill="1" applyBorder="1" applyAlignment="1" applyProtection="1">
      <alignment horizontal="center" vertical="center"/>
    </xf>
    <xf numFmtId="164" fontId="8" fillId="2" borderId="27" xfId="0" applyNumberFormat="1" applyFont="1" applyFill="1" applyBorder="1" applyAlignment="1" applyProtection="1">
      <alignment horizontal="center" vertical="center"/>
    </xf>
    <xf numFmtId="0" fontId="0" fillId="2" borderId="28" xfId="0" applyFill="1" applyBorder="1"/>
    <xf numFmtId="164" fontId="8" fillId="6" borderId="25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/>
    </xf>
    <xf numFmtId="0" fontId="0" fillId="2" borderId="29" xfId="0" applyFill="1" applyBorder="1"/>
    <xf numFmtId="0" fontId="0" fillId="0" borderId="14" xfId="0" applyFill="1" applyBorder="1"/>
    <xf numFmtId="0" fontId="0" fillId="2" borderId="30" xfId="0" applyFill="1" applyBorder="1"/>
    <xf numFmtId="0" fontId="0" fillId="2" borderId="32" xfId="0" applyFill="1" applyBorder="1"/>
    <xf numFmtId="0" fontId="0" fillId="0" borderId="20" xfId="0" applyFill="1" applyBorder="1"/>
    <xf numFmtId="0" fontId="11" fillId="2" borderId="23" xfId="0" applyFont="1" applyFill="1" applyBorder="1" applyAlignment="1" applyProtection="1">
      <alignment horizontal="left" vertical="center"/>
    </xf>
    <xf numFmtId="0" fontId="14" fillId="2" borderId="27" xfId="0" applyFont="1" applyFill="1" applyBorder="1" applyAlignment="1" applyProtection="1">
      <alignment horizontal="left" vertical="center" wrapText="1"/>
    </xf>
    <xf numFmtId="0" fontId="0" fillId="5" borderId="25" xfId="0" applyFill="1" applyBorder="1"/>
    <xf numFmtId="0" fontId="0" fillId="0" borderId="24" xfId="0" applyFill="1" applyBorder="1"/>
    <xf numFmtId="0" fontId="2" fillId="2" borderId="18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</xf>
    <xf numFmtId="0" fontId="0" fillId="2" borderId="17" xfId="0" applyFill="1" applyBorder="1"/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0" fillId="2" borderId="13" xfId="0" applyFill="1" applyBorder="1"/>
    <xf numFmtId="0" fontId="0" fillId="2" borderId="23" xfId="0" applyFill="1" applyBorder="1"/>
    <xf numFmtId="0" fontId="0" fillId="2" borderId="43" xfId="0" applyFill="1" applyBorder="1"/>
    <xf numFmtId="0" fontId="0" fillId="0" borderId="13" xfId="0" applyFill="1" applyBorder="1"/>
    <xf numFmtId="0" fontId="16" fillId="2" borderId="13" xfId="0" applyFont="1" applyFill="1" applyBorder="1" applyAlignment="1" applyProtection="1">
      <alignment horizontal="left" vertical="center"/>
    </xf>
    <xf numFmtId="0" fontId="0" fillId="0" borderId="19" xfId="0" applyFill="1" applyBorder="1"/>
    <xf numFmtId="0" fontId="16" fillId="2" borderId="23" xfId="0" applyFont="1" applyFill="1" applyBorder="1" applyAlignment="1" applyProtection="1">
      <alignment horizontal="left" vertical="center"/>
    </xf>
    <xf numFmtId="0" fontId="0" fillId="0" borderId="23" xfId="0" applyFill="1" applyBorder="1"/>
    <xf numFmtId="0" fontId="3" fillId="2" borderId="13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164" fontId="3" fillId="3" borderId="22" xfId="0" applyNumberFormat="1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left" vertical="center"/>
    </xf>
    <xf numFmtId="1" fontId="3" fillId="3" borderId="20" xfId="0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top" wrapText="1"/>
    </xf>
    <xf numFmtId="0" fontId="17" fillId="2" borderId="23" xfId="0" applyFont="1" applyFill="1" applyBorder="1" applyAlignment="1" applyProtection="1">
      <alignment horizontal="left" vertical="center"/>
    </xf>
    <xf numFmtId="1" fontId="3" fillId="3" borderId="24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5" xfId="0" applyNumberFormat="1" applyFont="1" applyFill="1" applyBorder="1" applyAlignment="1" applyProtection="1">
      <alignment horizontal="center" vertical="center"/>
    </xf>
  </cellXfs>
  <cellStyles count="2">
    <cellStyle name="Link" xfId="1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workbookViewId="0"/>
  </sheetViews>
  <sheetFormatPr baseColWidth="10" defaultRowHeight="15" customHeight="1" x14ac:dyDescent="0.25"/>
  <cols>
    <col min="1" max="1" width="5.42578125" style="26" customWidth="1"/>
    <col min="2" max="2" width="43.140625" style="26" customWidth="1"/>
    <col min="3" max="3" width="27.28515625" style="59" customWidth="1"/>
    <col min="4" max="4" width="34.140625" style="59" customWidth="1"/>
    <col min="5" max="5" width="27.28515625" style="59" customWidth="1"/>
    <col min="6" max="6" width="5.42578125" style="59" customWidth="1"/>
    <col min="7" max="7" width="27.28515625" style="26" customWidth="1"/>
    <col min="8" max="8" width="42.28515625" style="26" customWidth="1"/>
    <col min="9" max="9" width="5.5703125" style="56" customWidth="1"/>
    <col min="10" max="10" width="10.7109375" style="57" customWidth="1"/>
    <col min="11" max="11" width="10.7109375" style="59" customWidth="1"/>
    <col min="12" max="12" width="17.7109375" style="59" customWidth="1"/>
    <col min="13" max="13" width="13.42578125" style="59" customWidth="1"/>
    <col min="14" max="14" width="5.42578125" style="59" customWidth="1"/>
    <col min="15" max="15" width="27.28515625" style="26" customWidth="1"/>
    <col min="16" max="16" width="42.42578125" style="26" customWidth="1"/>
    <col min="17" max="17" width="5.42578125" style="56" customWidth="1"/>
    <col min="18" max="18" width="10.7109375" style="57" customWidth="1"/>
    <col min="19" max="19" width="10.7109375" style="59" customWidth="1"/>
    <col min="20" max="20" width="17.5703125" style="59" customWidth="1"/>
    <col min="21" max="21" width="13.42578125" style="59" customWidth="1"/>
    <col min="22" max="22" width="5.7109375" style="59" customWidth="1"/>
    <col min="23" max="23" width="27.28515625" style="26" customWidth="1"/>
    <col min="24" max="24" width="42.42578125" style="26" customWidth="1"/>
    <col min="25" max="25" width="5.42578125" style="56" customWidth="1"/>
    <col min="26" max="26" width="10.7109375" style="57" customWidth="1"/>
    <col min="27" max="27" width="10.7109375" style="59" customWidth="1"/>
    <col min="28" max="28" width="17.5703125" style="59" customWidth="1"/>
    <col min="29" max="29" width="13.42578125" style="59" customWidth="1"/>
    <col min="30" max="30" width="5.7109375" style="26" customWidth="1"/>
    <col min="31" max="31" width="34" style="26" customWidth="1"/>
    <col min="32" max="32" width="31.28515625" style="26" customWidth="1"/>
    <col min="33" max="33" width="5.42578125" style="26" customWidth="1"/>
    <col min="34" max="35" width="10.7109375" style="26" customWidth="1"/>
    <col min="36" max="36" width="17.5703125" style="26" customWidth="1"/>
    <col min="37" max="37" width="17.7109375" style="26" customWidth="1"/>
    <col min="38" max="38" width="11.42578125" style="26" customWidth="1"/>
    <col min="39" max="16384" width="11.42578125" style="26"/>
  </cols>
  <sheetData>
    <row r="1" spans="1:37" s="6" customFormat="1" ht="30" customHeight="1" thickBot="1" x14ac:dyDescent="0.3">
      <c r="A1" s="1">
        <v>1</v>
      </c>
      <c r="B1" s="2" t="s">
        <v>0</v>
      </c>
      <c r="C1" s="60" t="s">
        <v>1</v>
      </c>
      <c r="D1" s="60"/>
      <c r="E1" s="60"/>
      <c r="F1" s="3">
        <v>2</v>
      </c>
      <c r="G1" s="4">
        <f>C5</f>
        <v>0</v>
      </c>
      <c r="H1" s="61">
        <f>C7</f>
        <v>0</v>
      </c>
      <c r="I1" s="61"/>
      <c r="J1" s="61"/>
      <c r="K1" s="62">
        <f>C9</f>
        <v>0</v>
      </c>
      <c r="L1" s="62"/>
      <c r="M1" s="62"/>
      <c r="N1" s="3">
        <v>3</v>
      </c>
      <c r="O1" s="4">
        <f>C5</f>
        <v>0</v>
      </c>
      <c r="P1" s="61">
        <f>C7</f>
        <v>0</v>
      </c>
      <c r="Q1" s="61"/>
      <c r="R1" s="61"/>
      <c r="S1" s="62">
        <f>C9</f>
        <v>0</v>
      </c>
      <c r="T1" s="62"/>
      <c r="U1" s="62"/>
      <c r="V1" s="2">
        <v>4</v>
      </c>
      <c r="W1" s="4">
        <f>C5</f>
        <v>0</v>
      </c>
      <c r="X1" s="61">
        <f>C7</f>
        <v>0</v>
      </c>
      <c r="Y1" s="61"/>
      <c r="Z1" s="61"/>
      <c r="AA1" s="62">
        <f>C9</f>
        <v>0</v>
      </c>
      <c r="AB1" s="62"/>
      <c r="AC1" s="62"/>
      <c r="AD1" s="3">
        <v>5</v>
      </c>
      <c r="AE1" s="5">
        <f>C5</f>
        <v>0</v>
      </c>
      <c r="AF1" s="61">
        <f>C7</f>
        <v>0</v>
      </c>
      <c r="AG1" s="61"/>
      <c r="AH1" s="61"/>
      <c r="AI1" s="62">
        <f>C9</f>
        <v>0</v>
      </c>
      <c r="AJ1" s="62"/>
      <c r="AK1" s="62"/>
    </row>
    <row r="2" spans="1:37" s="11" customFormat="1" ht="30" customHeight="1" thickBot="1" x14ac:dyDescent="0.55000000000000004">
      <c r="A2" s="63" t="s">
        <v>2</v>
      </c>
      <c r="B2" s="63"/>
      <c r="C2" s="63"/>
      <c r="D2" s="63"/>
      <c r="E2" s="63"/>
      <c r="F2" s="7"/>
      <c r="G2" s="64" t="s">
        <v>3</v>
      </c>
      <c r="H2" s="64"/>
      <c r="I2" s="64"/>
      <c r="J2" s="64"/>
      <c r="K2" s="64"/>
      <c r="L2" s="64"/>
      <c r="M2" s="64"/>
      <c r="N2" s="8"/>
      <c r="O2" s="64" t="s">
        <v>4</v>
      </c>
      <c r="P2" s="64"/>
      <c r="Q2" s="64"/>
      <c r="R2" s="64"/>
      <c r="S2" s="64"/>
      <c r="T2" s="64"/>
      <c r="U2" s="64"/>
      <c r="V2" s="8"/>
      <c r="W2" s="64" t="s">
        <v>5</v>
      </c>
      <c r="X2" s="64"/>
      <c r="Y2" s="64"/>
      <c r="Z2" s="64"/>
      <c r="AA2" s="64"/>
      <c r="AB2" s="64"/>
      <c r="AC2" s="64"/>
      <c r="AD2" s="65" t="s">
        <v>6</v>
      </c>
      <c r="AE2" s="65"/>
      <c r="AF2" s="9"/>
      <c r="AG2" s="9"/>
      <c r="AH2" s="9"/>
      <c r="AI2" s="9"/>
      <c r="AJ2" s="9"/>
      <c r="AK2" s="10"/>
    </row>
    <row r="3" spans="1:37" s="11" customFormat="1" ht="30" customHeight="1" thickBot="1" x14ac:dyDescent="0.55000000000000004">
      <c r="A3" s="63"/>
      <c r="B3" s="63"/>
      <c r="C3" s="63"/>
      <c r="D3" s="63"/>
      <c r="E3" s="63"/>
      <c r="F3" s="12"/>
      <c r="G3" s="66" t="s">
        <v>7</v>
      </c>
      <c r="H3" s="66"/>
      <c r="I3" s="13"/>
      <c r="J3" s="67" t="s">
        <v>8</v>
      </c>
      <c r="K3" s="67" t="s">
        <v>9</v>
      </c>
      <c r="L3" s="67" t="s">
        <v>10</v>
      </c>
      <c r="M3" s="68" t="s">
        <v>11</v>
      </c>
      <c r="N3" s="14"/>
      <c r="O3" s="66" t="s">
        <v>12</v>
      </c>
      <c r="P3" s="66"/>
      <c r="Q3" s="13"/>
      <c r="R3" s="67" t="s">
        <v>8</v>
      </c>
      <c r="S3" s="67" t="s">
        <v>9</v>
      </c>
      <c r="T3" s="69" t="s">
        <v>13</v>
      </c>
      <c r="U3" s="70" t="s">
        <v>14</v>
      </c>
      <c r="V3" s="14"/>
      <c r="W3" s="66" t="s">
        <v>15</v>
      </c>
      <c r="X3" s="66"/>
      <c r="Y3" s="13"/>
      <c r="Z3" s="67" t="s">
        <v>16</v>
      </c>
      <c r="AA3" s="67" t="s">
        <v>9</v>
      </c>
      <c r="AB3" s="69" t="s">
        <v>13</v>
      </c>
      <c r="AC3" s="70" t="s">
        <v>14</v>
      </c>
      <c r="AD3" s="71" t="s">
        <v>17</v>
      </c>
      <c r="AE3" s="71"/>
      <c r="AF3" s="71"/>
      <c r="AG3" s="71"/>
      <c r="AH3" s="71"/>
      <c r="AI3" s="71"/>
      <c r="AJ3" s="71"/>
      <c r="AK3" s="71"/>
    </row>
    <row r="4" spans="1:37" s="11" customFormat="1" ht="30" customHeight="1" thickBot="1" x14ac:dyDescent="0.55000000000000004">
      <c r="A4" s="63"/>
      <c r="B4" s="63"/>
      <c r="C4" s="63"/>
      <c r="D4" s="63"/>
      <c r="E4" s="63"/>
      <c r="F4" s="15"/>
      <c r="G4" s="66"/>
      <c r="H4" s="66"/>
      <c r="I4" s="16"/>
      <c r="J4" s="67"/>
      <c r="K4" s="67"/>
      <c r="L4" s="67"/>
      <c r="M4" s="68"/>
      <c r="N4" s="17"/>
      <c r="O4" s="66"/>
      <c r="P4" s="66"/>
      <c r="Q4" s="18"/>
      <c r="R4" s="67"/>
      <c r="S4" s="67"/>
      <c r="T4" s="69"/>
      <c r="U4" s="70"/>
      <c r="V4" s="17"/>
      <c r="W4" s="66"/>
      <c r="X4" s="66"/>
      <c r="Y4" s="18"/>
      <c r="Z4" s="67"/>
      <c r="AA4" s="67"/>
      <c r="AB4" s="69"/>
      <c r="AC4" s="70"/>
      <c r="AD4" s="71"/>
      <c r="AE4" s="71"/>
      <c r="AF4" s="71"/>
      <c r="AG4" s="71"/>
      <c r="AH4" s="71"/>
      <c r="AI4" s="71"/>
      <c r="AJ4" s="71"/>
      <c r="AK4" s="71"/>
    </row>
    <row r="5" spans="1:37" ht="15" customHeight="1" thickBot="1" x14ac:dyDescent="0.3">
      <c r="A5" s="72" t="s">
        <v>18</v>
      </c>
      <c r="B5" s="72"/>
      <c r="C5" s="73"/>
      <c r="D5" s="73"/>
      <c r="E5" s="73"/>
      <c r="F5" s="19">
        <v>1</v>
      </c>
      <c r="G5" s="74"/>
      <c r="H5" s="74"/>
      <c r="I5" s="20" t="str">
        <f t="shared" ref="I5:I24" si="0">IF(G5&lt;&gt;0,1,"")</f>
        <v/>
      </c>
      <c r="J5" s="21"/>
      <c r="K5" s="21"/>
      <c r="L5" s="22" t="str">
        <f t="shared" ref="L5:L24" si="1">IF(J5*K5=0,"",J5*K5)</f>
        <v/>
      </c>
      <c r="M5" s="75"/>
      <c r="N5" s="19">
        <v>1</v>
      </c>
      <c r="O5" s="74"/>
      <c r="P5" s="74"/>
      <c r="Q5" s="23" t="str">
        <f t="shared" ref="Q5:Q24" si="2">IF(O5&lt;&gt;0,1,"")</f>
        <v/>
      </c>
      <c r="R5" s="24"/>
      <c r="S5" s="24"/>
      <c r="T5" s="25" t="str">
        <f t="shared" ref="T5:T24" si="3">IF(R5*S5=0,"",R5*S5)</f>
        <v/>
      </c>
      <c r="U5" s="75"/>
      <c r="V5" s="19">
        <v>1</v>
      </c>
      <c r="W5" s="74"/>
      <c r="X5" s="74"/>
      <c r="Y5" s="23" t="str">
        <f t="shared" ref="Y5:Y24" si="4">IF(W5&lt;&gt;0,1,"")</f>
        <v/>
      </c>
      <c r="Z5" s="24"/>
      <c r="AA5" s="24"/>
      <c r="AB5" s="25" t="str">
        <f t="shared" ref="AB5:AB24" si="5">IF(Z5*AA5=0,"",Z5*AA5)</f>
        <v/>
      </c>
      <c r="AC5" s="75"/>
      <c r="AD5" s="76" t="s">
        <v>19</v>
      </c>
      <c r="AE5" s="76"/>
      <c r="AF5" s="77"/>
      <c r="AG5" s="77"/>
      <c r="AH5" s="77"/>
      <c r="AI5" s="77"/>
      <c r="AJ5" s="77"/>
      <c r="AK5" s="77"/>
    </row>
    <row r="6" spans="1:37" ht="15" customHeight="1" thickBot="1" x14ac:dyDescent="0.3">
      <c r="A6" s="72"/>
      <c r="B6" s="72"/>
      <c r="C6" s="73"/>
      <c r="D6" s="73"/>
      <c r="E6" s="73"/>
      <c r="F6" s="27">
        <v>2</v>
      </c>
      <c r="G6" s="78"/>
      <c r="H6" s="78"/>
      <c r="I6" s="20" t="str">
        <f t="shared" si="0"/>
        <v/>
      </c>
      <c r="J6" s="28"/>
      <c r="K6" s="21"/>
      <c r="L6" s="29" t="str">
        <f t="shared" si="1"/>
        <v/>
      </c>
      <c r="M6" s="75"/>
      <c r="N6" s="27">
        <v>2</v>
      </c>
      <c r="O6" s="78"/>
      <c r="P6" s="78"/>
      <c r="Q6" s="30" t="str">
        <f t="shared" si="2"/>
        <v/>
      </c>
      <c r="R6" s="28"/>
      <c r="S6" s="28"/>
      <c r="T6" s="29" t="str">
        <f t="shared" si="3"/>
        <v/>
      </c>
      <c r="U6" s="75"/>
      <c r="V6" s="27">
        <v>2</v>
      </c>
      <c r="W6" s="78"/>
      <c r="X6" s="78"/>
      <c r="Y6" s="30" t="str">
        <f t="shared" si="4"/>
        <v/>
      </c>
      <c r="Z6" s="28"/>
      <c r="AA6" s="28"/>
      <c r="AB6" s="29" t="str">
        <f t="shared" si="5"/>
        <v/>
      </c>
      <c r="AC6" s="75"/>
      <c r="AD6" s="76"/>
      <c r="AE6" s="76"/>
      <c r="AF6" s="77"/>
      <c r="AG6" s="77"/>
      <c r="AH6" s="77"/>
      <c r="AI6" s="77"/>
      <c r="AJ6" s="77"/>
      <c r="AK6" s="77"/>
    </row>
    <row r="7" spans="1:37" s="11" customFormat="1" ht="15" customHeight="1" thickBot="1" x14ac:dyDescent="0.55000000000000004">
      <c r="A7" s="79" t="s">
        <v>20</v>
      </c>
      <c r="B7" s="79"/>
      <c r="C7" s="80"/>
      <c r="D7" s="80"/>
      <c r="E7" s="80"/>
      <c r="F7" s="27">
        <v>3</v>
      </c>
      <c r="G7" s="78"/>
      <c r="H7" s="78"/>
      <c r="I7" s="20" t="str">
        <f t="shared" si="0"/>
        <v/>
      </c>
      <c r="J7" s="28"/>
      <c r="K7" s="21"/>
      <c r="L7" s="29" t="str">
        <f t="shared" si="1"/>
        <v/>
      </c>
      <c r="M7" s="75"/>
      <c r="N7" s="27">
        <v>3</v>
      </c>
      <c r="O7" s="78"/>
      <c r="P7" s="78"/>
      <c r="Q7" s="30" t="str">
        <f t="shared" si="2"/>
        <v/>
      </c>
      <c r="R7" s="28"/>
      <c r="S7" s="28"/>
      <c r="T7" s="29" t="str">
        <f t="shared" si="3"/>
        <v/>
      </c>
      <c r="U7" s="75"/>
      <c r="V7" s="27">
        <v>3</v>
      </c>
      <c r="W7" s="78"/>
      <c r="X7" s="78"/>
      <c r="Y7" s="30" t="str">
        <f t="shared" si="4"/>
        <v/>
      </c>
      <c r="Z7" s="28"/>
      <c r="AA7" s="28"/>
      <c r="AB7" s="29" t="str">
        <f t="shared" si="5"/>
        <v/>
      </c>
      <c r="AC7" s="75"/>
      <c r="AD7" s="81" t="s">
        <v>21</v>
      </c>
      <c r="AE7" s="81"/>
      <c r="AF7" s="82"/>
      <c r="AG7" s="82"/>
      <c r="AH7" s="82"/>
      <c r="AI7" s="82"/>
      <c r="AJ7" s="82"/>
      <c r="AK7" s="82"/>
    </row>
    <row r="8" spans="1:37" s="11" customFormat="1" ht="15" customHeight="1" thickBot="1" x14ac:dyDescent="0.55000000000000004">
      <c r="A8" s="79"/>
      <c r="B8" s="79"/>
      <c r="C8" s="80"/>
      <c r="D8" s="80"/>
      <c r="E8" s="80"/>
      <c r="F8" s="27">
        <v>4</v>
      </c>
      <c r="G8" s="78"/>
      <c r="H8" s="78"/>
      <c r="I8" s="20" t="str">
        <f t="shared" si="0"/>
        <v/>
      </c>
      <c r="J8" s="28"/>
      <c r="K8" s="21"/>
      <c r="L8" s="29" t="str">
        <f t="shared" si="1"/>
        <v/>
      </c>
      <c r="M8" s="75"/>
      <c r="N8" s="27">
        <v>4</v>
      </c>
      <c r="O8" s="78"/>
      <c r="P8" s="78"/>
      <c r="Q8" s="30" t="str">
        <f t="shared" si="2"/>
        <v/>
      </c>
      <c r="R8" s="28"/>
      <c r="S8" s="28"/>
      <c r="T8" s="29" t="str">
        <f t="shared" si="3"/>
        <v/>
      </c>
      <c r="U8" s="75"/>
      <c r="V8" s="27">
        <v>4</v>
      </c>
      <c r="W8" s="78"/>
      <c r="X8" s="78"/>
      <c r="Y8" s="30" t="str">
        <f t="shared" si="4"/>
        <v/>
      </c>
      <c r="Z8" s="28"/>
      <c r="AA8" s="28"/>
      <c r="AB8" s="29" t="str">
        <f t="shared" si="5"/>
        <v/>
      </c>
      <c r="AC8" s="75"/>
      <c r="AD8" s="81"/>
      <c r="AE8" s="81"/>
      <c r="AF8" s="82"/>
      <c r="AG8" s="82"/>
      <c r="AH8" s="82"/>
      <c r="AI8" s="82"/>
      <c r="AJ8" s="82"/>
      <c r="AK8" s="82"/>
    </row>
    <row r="9" spans="1:37" s="11" customFormat="1" ht="15" customHeight="1" thickBot="1" x14ac:dyDescent="0.55000000000000004">
      <c r="A9" s="79" t="s">
        <v>22</v>
      </c>
      <c r="B9" s="79"/>
      <c r="C9" s="80"/>
      <c r="D9" s="80"/>
      <c r="E9" s="80"/>
      <c r="F9" s="27">
        <v>5</v>
      </c>
      <c r="G9" s="78"/>
      <c r="H9" s="78"/>
      <c r="I9" s="20" t="str">
        <f t="shared" si="0"/>
        <v/>
      </c>
      <c r="J9" s="28"/>
      <c r="K9" s="21"/>
      <c r="L9" s="29" t="str">
        <f t="shared" si="1"/>
        <v/>
      </c>
      <c r="M9" s="75"/>
      <c r="N9" s="27">
        <v>5</v>
      </c>
      <c r="O9" s="78"/>
      <c r="P9" s="78"/>
      <c r="Q9" s="30" t="str">
        <f t="shared" si="2"/>
        <v/>
      </c>
      <c r="R9" s="28"/>
      <c r="S9" s="28"/>
      <c r="T9" s="29" t="str">
        <f t="shared" si="3"/>
        <v/>
      </c>
      <c r="U9" s="75"/>
      <c r="V9" s="27">
        <v>5</v>
      </c>
      <c r="W9" s="78"/>
      <c r="X9" s="78"/>
      <c r="Y9" s="30" t="str">
        <f t="shared" si="4"/>
        <v/>
      </c>
      <c r="Z9" s="28"/>
      <c r="AA9" s="28"/>
      <c r="AB9" s="29" t="str">
        <f t="shared" si="5"/>
        <v/>
      </c>
      <c r="AC9" s="75"/>
      <c r="AD9" s="81" t="s">
        <v>23</v>
      </c>
      <c r="AE9" s="81"/>
      <c r="AF9" s="82"/>
      <c r="AG9" s="82"/>
      <c r="AH9" s="82"/>
      <c r="AI9" s="82"/>
      <c r="AJ9" s="82"/>
      <c r="AK9" s="82"/>
    </row>
    <row r="10" spans="1:37" s="31" customFormat="1" ht="15" customHeight="1" thickBot="1" x14ac:dyDescent="0.35">
      <c r="A10" s="79"/>
      <c r="B10" s="79"/>
      <c r="C10" s="80"/>
      <c r="D10" s="80"/>
      <c r="E10" s="80"/>
      <c r="F10" s="27">
        <v>6</v>
      </c>
      <c r="G10" s="78"/>
      <c r="H10" s="78"/>
      <c r="I10" s="20" t="str">
        <f t="shared" si="0"/>
        <v/>
      </c>
      <c r="J10" s="28"/>
      <c r="K10" s="21"/>
      <c r="L10" s="29" t="str">
        <f t="shared" si="1"/>
        <v/>
      </c>
      <c r="M10" s="75"/>
      <c r="N10" s="27">
        <v>6</v>
      </c>
      <c r="O10" s="78"/>
      <c r="P10" s="78"/>
      <c r="Q10" s="30" t="str">
        <f t="shared" si="2"/>
        <v/>
      </c>
      <c r="R10" s="28"/>
      <c r="S10" s="28"/>
      <c r="T10" s="29" t="str">
        <f t="shared" si="3"/>
        <v/>
      </c>
      <c r="U10" s="75"/>
      <c r="V10" s="27">
        <v>6</v>
      </c>
      <c r="W10" s="78"/>
      <c r="X10" s="78"/>
      <c r="Y10" s="30" t="str">
        <f t="shared" si="4"/>
        <v/>
      </c>
      <c r="Z10" s="28"/>
      <c r="AA10" s="28"/>
      <c r="AB10" s="29" t="str">
        <f t="shared" si="5"/>
        <v/>
      </c>
      <c r="AC10" s="75"/>
      <c r="AD10" s="81"/>
      <c r="AE10" s="81"/>
      <c r="AF10" s="82"/>
      <c r="AG10" s="82"/>
      <c r="AH10" s="82"/>
      <c r="AI10" s="82"/>
      <c r="AJ10" s="82"/>
      <c r="AK10" s="82"/>
    </row>
    <row r="11" spans="1:37" ht="15" customHeight="1" thickBot="1" x14ac:dyDescent="0.3">
      <c r="A11" s="79" t="s">
        <v>24</v>
      </c>
      <c r="B11" s="79"/>
      <c r="C11" s="80"/>
      <c r="D11" s="80"/>
      <c r="E11" s="80"/>
      <c r="F11" s="27">
        <v>7</v>
      </c>
      <c r="G11" s="78"/>
      <c r="H11" s="78"/>
      <c r="I11" s="20" t="str">
        <f t="shared" si="0"/>
        <v/>
      </c>
      <c r="J11" s="28"/>
      <c r="K11" s="21"/>
      <c r="L11" s="29" t="str">
        <f t="shared" si="1"/>
        <v/>
      </c>
      <c r="M11" s="75"/>
      <c r="N11" s="27">
        <v>7</v>
      </c>
      <c r="O11" s="78"/>
      <c r="P11" s="78"/>
      <c r="Q11" s="30" t="str">
        <f t="shared" si="2"/>
        <v/>
      </c>
      <c r="R11" s="28"/>
      <c r="S11" s="28"/>
      <c r="T11" s="29" t="str">
        <f t="shared" si="3"/>
        <v/>
      </c>
      <c r="U11" s="75"/>
      <c r="V11" s="27">
        <v>7</v>
      </c>
      <c r="W11" s="78"/>
      <c r="X11" s="78"/>
      <c r="Y11" s="30" t="str">
        <f t="shared" si="4"/>
        <v/>
      </c>
      <c r="Z11" s="28"/>
      <c r="AA11" s="28"/>
      <c r="AB11" s="29" t="str">
        <f t="shared" si="5"/>
        <v/>
      </c>
      <c r="AC11" s="75"/>
      <c r="AD11" s="83" t="s">
        <v>25</v>
      </c>
      <c r="AE11" s="83"/>
      <c r="AF11" s="82"/>
      <c r="AG11" s="82"/>
      <c r="AH11" s="82"/>
      <c r="AI11" s="82"/>
      <c r="AJ11" s="82"/>
      <c r="AK11" s="82"/>
    </row>
    <row r="12" spans="1:37" ht="15" customHeight="1" thickBot="1" x14ac:dyDescent="0.3">
      <c r="A12" s="79"/>
      <c r="B12" s="79"/>
      <c r="C12" s="80"/>
      <c r="D12" s="80"/>
      <c r="E12" s="80"/>
      <c r="F12" s="27">
        <v>8</v>
      </c>
      <c r="G12" s="78"/>
      <c r="H12" s="78"/>
      <c r="I12" s="20" t="str">
        <f t="shared" si="0"/>
        <v/>
      </c>
      <c r="J12" s="28"/>
      <c r="K12" s="21"/>
      <c r="L12" s="29" t="str">
        <f t="shared" si="1"/>
        <v/>
      </c>
      <c r="M12" s="75"/>
      <c r="N12" s="27">
        <v>8</v>
      </c>
      <c r="O12" s="78"/>
      <c r="P12" s="78"/>
      <c r="Q12" s="30" t="str">
        <f t="shared" si="2"/>
        <v/>
      </c>
      <c r="R12" s="28"/>
      <c r="S12" s="28"/>
      <c r="T12" s="29" t="str">
        <f t="shared" si="3"/>
        <v/>
      </c>
      <c r="U12" s="75"/>
      <c r="V12" s="27">
        <v>8</v>
      </c>
      <c r="W12" s="78"/>
      <c r="X12" s="78"/>
      <c r="Y12" s="30" t="str">
        <f t="shared" si="4"/>
        <v/>
      </c>
      <c r="Z12" s="28"/>
      <c r="AA12" s="28"/>
      <c r="AB12" s="29" t="str">
        <f t="shared" si="5"/>
        <v/>
      </c>
      <c r="AC12" s="75"/>
      <c r="AD12" s="83"/>
      <c r="AE12" s="83"/>
      <c r="AF12" s="82"/>
      <c r="AG12" s="82"/>
      <c r="AH12" s="82"/>
      <c r="AI12" s="82"/>
      <c r="AJ12" s="82"/>
      <c r="AK12" s="82"/>
    </row>
    <row r="13" spans="1:37" ht="15" customHeight="1" thickBot="1" x14ac:dyDescent="0.3">
      <c r="A13" s="84" t="s">
        <v>26</v>
      </c>
      <c r="B13" s="84"/>
      <c r="C13" s="85"/>
      <c r="D13" s="85"/>
      <c r="E13" s="85"/>
      <c r="F13" s="27">
        <v>9</v>
      </c>
      <c r="G13" s="78"/>
      <c r="H13" s="78"/>
      <c r="I13" s="20" t="str">
        <f t="shared" si="0"/>
        <v/>
      </c>
      <c r="J13" s="28"/>
      <c r="K13" s="21"/>
      <c r="L13" s="29" t="str">
        <f t="shared" si="1"/>
        <v/>
      </c>
      <c r="M13" s="75"/>
      <c r="N13" s="27">
        <v>9</v>
      </c>
      <c r="O13" s="78"/>
      <c r="P13" s="78"/>
      <c r="Q13" s="30" t="str">
        <f t="shared" si="2"/>
        <v/>
      </c>
      <c r="R13" s="28"/>
      <c r="S13" s="28"/>
      <c r="T13" s="29" t="str">
        <f t="shared" si="3"/>
        <v/>
      </c>
      <c r="U13" s="75"/>
      <c r="V13" s="27">
        <v>9</v>
      </c>
      <c r="W13" s="78"/>
      <c r="X13" s="78"/>
      <c r="Y13" s="30" t="str">
        <f t="shared" si="4"/>
        <v/>
      </c>
      <c r="Z13" s="28"/>
      <c r="AA13" s="28"/>
      <c r="AB13" s="29" t="str">
        <f t="shared" si="5"/>
        <v/>
      </c>
      <c r="AC13" s="75"/>
      <c r="AD13" s="83" t="s">
        <v>27</v>
      </c>
      <c r="AE13" s="83"/>
      <c r="AF13" s="82"/>
      <c r="AG13" s="82"/>
      <c r="AH13" s="82"/>
      <c r="AI13" s="82"/>
      <c r="AJ13" s="82"/>
      <c r="AK13" s="82"/>
    </row>
    <row r="14" spans="1:37" ht="15" customHeight="1" thickBot="1" x14ac:dyDescent="0.3">
      <c r="A14" s="84"/>
      <c r="B14" s="84"/>
      <c r="C14" s="85"/>
      <c r="D14" s="85"/>
      <c r="E14" s="85"/>
      <c r="F14" s="27">
        <v>10</v>
      </c>
      <c r="G14" s="78"/>
      <c r="H14" s="78"/>
      <c r="I14" s="20" t="str">
        <f t="shared" si="0"/>
        <v/>
      </c>
      <c r="J14" s="28"/>
      <c r="K14" s="21"/>
      <c r="L14" s="29" t="str">
        <f t="shared" si="1"/>
        <v/>
      </c>
      <c r="M14" s="75"/>
      <c r="N14" s="27">
        <v>10</v>
      </c>
      <c r="O14" s="78"/>
      <c r="P14" s="78"/>
      <c r="Q14" s="30" t="str">
        <f t="shared" si="2"/>
        <v/>
      </c>
      <c r="R14" s="28"/>
      <c r="S14" s="28"/>
      <c r="T14" s="29" t="str">
        <f t="shared" si="3"/>
        <v/>
      </c>
      <c r="U14" s="75"/>
      <c r="V14" s="27">
        <v>10</v>
      </c>
      <c r="W14" s="78"/>
      <c r="X14" s="78"/>
      <c r="Y14" s="30" t="str">
        <f t="shared" si="4"/>
        <v/>
      </c>
      <c r="Z14" s="28"/>
      <c r="AA14" s="28"/>
      <c r="AB14" s="29" t="str">
        <f t="shared" si="5"/>
        <v/>
      </c>
      <c r="AC14" s="75"/>
      <c r="AD14" s="83"/>
      <c r="AE14" s="83"/>
      <c r="AF14" s="82"/>
      <c r="AG14" s="82"/>
      <c r="AH14" s="82"/>
      <c r="AI14" s="82"/>
      <c r="AJ14" s="82"/>
      <c r="AK14" s="82"/>
    </row>
    <row r="15" spans="1:37" ht="15" customHeight="1" thickBot="1" x14ac:dyDescent="0.3">
      <c r="A15" s="86" t="s">
        <v>28</v>
      </c>
      <c r="B15" s="86"/>
      <c r="C15" s="86"/>
      <c r="D15" s="86"/>
      <c r="E15" s="86"/>
      <c r="F15" s="27">
        <v>11</v>
      </c>
      <c r="G15" s="78"/>
      <c r="H15" s="78"/>
      <c r="I15" s="20" t="str">
        <f t="shared" si="0"/>
        <v/>
      </c>
      <c r="J15" s="28"/>
      <c r="K15" s="21"/>
      <c r="L15" s="29" t="str">
        <f t="shared" si="1"/>
        <v/>
      </c>
      <c r="M15" s="75"/>
      <c r="N15" s="27">
        <v>11</v>
      </c>
      <c r="O15" s="78"/>
      <c r="P15" s="78"/>
      <c r="Q15" s="30" t="str">
        <f t="shared" si="2"/>
        <v/>
      </c>
      <c r="R15" s="28"/>
      <c r="S15" s="28"/>
      <c r="T15" s="29" t="str">
        <f t="shared" si="3"/>
        <v/>
      </c>
      <c r="U15" s="75"/>
      <c r="V15" s="27">
        <v>11</v>
      </c>
      <c r="W15" s="78"/>
      <c r="X15" s="78"/>
      <c r="Y15" s="30" t="str">
        <f t="shared" si="4"/>
        <v/>
      </c>
      <c r="Z15" s="28"/>
      <c r="AA15" s="28"/>
      <c r="AB15" s="29" t="str">
        <f t="shared" si="5"/>
        <v/>
      </c>
      <c r="AC15" s="75"/>
      <c r="AD15" s="83" t="s">
        <v>29</v>
      </c>
      <c r="AE15" s="83"/>
      <c r="AF15" s="82"/>
      <c r="AG15" s="82"/>
      <c r="AH15" s="82"/>
      <c r="AI15" s="82"/>
      <c r="AJ15" s="82"/>
      <c r="AK15" s="82"/>
    </row>
    <row r="16" spans="1:37" ht="15" customHeight="1" thickBot="1" x14ac:dyDescent="0.3">
      <c r="A16" s="86"/>
      <c r="B16" s="86"/>
      <c r="C16" s="86"/>
      <c r="D16" s="86"/>
      <c r="E16" s="86"/>
      <c r="F16" s="27">
        <v>12</v>
      </c>
      <c r="G16" s="78"/>
      <c r="H16" s="78"/>
      <c r="I16" s="20" t="str">
        <f t="shared" si="0"/>
        <v/>
      </c>
      <c r="J16" s="28"/>
      <c r="K16" s="21"/>
      <c r="L16" s="29" t="str">
        <f t="shared" si="1"/>
        <v/>
      </c>
      <c r="M16" s="75"/>
      <c r="N16" s="27">
        <v>12</v>
      </c>
      <c r="O16" s="78"/>
      <c r="P16" s="78"/>
      <c r="Q16" s="30" t="str">
        <f t="shared" si="2"/>
        <v/>
      </c>
      <c r="R16" s="28"/>
      <c r="S16" s="28"/>
      <c r="T16" s="29" t="str">
        <f t="shared" si="3"/>
        <v/>
      </c>
      <c r="U16" s="75"/>
      <c r="V16" s="27">
        <v>12</v>
      </c>
      <c r="W16" s="78"/>
      <c r="X16" s="78"/>
      <c r="Y16" s="30" t="str">
        <f t="shared" si="4"/>
        <v/>
      </c>
      <c r="Z16" s="28"/>
      <c r="AA16" s="28"/>
      <c r="AB16" s="29" t="str">
        <f t="shared" si="5"/>
        <v/>
      </c>
      <c r="AC16" s="75"/>
      <c r="AD16" s="83"/>
      <c r="AE16" s="83"/>
      <c r="AF16" s="82"/>
      <c r="AG16" s="82"/>
      <c r="AH16" s="82"/>
      <c r="AI16" s="82"/>
      <c r="AJ16" s="82"/>
      <c r="AK16" s="82"/>
    </row>
    <row r="17" spans="1:37" ht="18" customHeight="1" thickBot="1" x14ac:dyDescent="0.3">
      <c r="A17" s="87" t="s">
        <v>30</v>
      </c>
      <c r="B17" s="87"/>
      <c r="C17" s="73"/>
      <c r="D17" s="73"/>
      <c r="E17" s="73"/>
      <c r="F17" s="27">
        <v>13</v>
      </c>
      <c r="G17" s="78"/>
      <c r="H17" s="78"/>
      <c r="I17" s="20" t="str">
        <f t="shared" si="0"/>
        <v/>
      </c>
      <c r="J17" s="28"/>
      <c r="K17" s="21"/>
      <c r="L17" s="29" t="str">
        <f t="shared" si="1"/>
        <v/>
      </c>
      <c r="M17" s="75"/>
      <c r="N17" s="27">
        <v>13</v>
      </c>
      <c r="O17" s="78"/>
      <c r="P17" s="78"/>
      <c r="Q17" s="30" t="str">
        <f t="shared" si="2"/>
        <v/>
      </c>
      <c r="R17" s="28"/>
      <c r="S17" s="28"/>
      <c r="T17" s="29" t="str">
        <f t="shared" si="3"/>
        <v/>
      </c>
      <c r="U17" s="75"/>
      <c r="V17" s="27">
        <v>13</v>
      </c>
      <c r="W17" s="78"/>
      <c r="X17" s="78"/>
      <c r="Y17" s="30" t="str">
        <f t="shared" si="4"/>
        <v/>
      </c>
      <c r="Z17" s="28"/>
      <c r="AA17" s="28"/>
      <c r="AB17" s="29" t="str">
        <f t="shared" si="5"/>
        <v/>
      </c>
      <c r="AC17" s="75"/>
      <c r="AD17" s="88" t="s">
        <v>31</v>
      </c>
      <c r="AE17" s="88"/>
      <c r="AF17" s="89"/>
      <c r="AG17" s="89"/>
      <c r="AH17" s="89"/>
      <c r="AI17" s="89"/>
      <c r="AJ17" s="89"/>
      <c r="AK17" s="89"/>
    </row>
    <row r="18" spans="1:37" ht="18" customHeight="1" thickBot="1" x14ac:dyDescent="0.3">
      <c r="A18" s="87"/>
      <c r="B18" s="87"/>
      <c r="C18" s="73"/>
      <c r="D18" s="73"/>
      <c r="E18" s="73"/>
      <c r="F18" s="27">
        <v>14</v>
      </c>
      <c r="G18" s="78"/>
      <c r="H18" s="78"/>
      <c r="I18" s="20" t="str">
        <f t="shared" si="0"/>
        <v/>
      </c>
      <c r="J18" s="28"/>
      <c r="K18" s="28"/>
      <c r="L18" s="29" t="str">
        <f t="shared" si="1"/>
        <v/>
      </c>
      <c r="M18" s="75"/>
      <c r="N18" s="27">
        <v>14</v>
      </c>
      <c r="O18" s="78"/>
      <c r="P18" s="78"/>
      <c r="Q18" s="30" t="str">
        <f t="shared" si="2"/>
        <v/>
      </c>
      <c r="R18" s="28"/>
      <c r="S18" s="28"/>
      <c r="T18" s="29" t="str">
        <f t="shared" si="3"/>
        <v/>
      </c>
      <c r="U18" s="75"/>
      <c r="V18" s="27">
        <v>14</v>
      </c>
      <c r="W18" s="78"/>
      <c r="X18" s="78"/>
      <c r="Y18" s="30" t="str">
        <f t="shared" si="4"/>
        <v/>
      </c>
      <c r="Z18" s="28"/>
      <c r="AA18" s="28"/>
      <c r="AB18" s="29" t="str">
        <f t="shared" si="5"/>
        <v/>
      </c>
      <c r="AC18" s="75"/>
      <c r="AD18" s="88"/>
      <c r="AE18" s="88"/>
      <c r="AF18" s="89"/>
      <c r="AG18" s="89"/>
      <c r="AH18" s="89"/>
      <c r="AI18" s="89"/>
      <c r="AJ18" s="89"/>
      <c r="AK18" s="89"/>
    </row>
    <row r="19" spans="1:37" ht="15" customHeight="1" thickBot="1" x14ac:dyDescent="0.3">
      <c r="A19" s="90" t="s">
        <v>32</v>
      </c>
      <c r="B19" s="90"/>
      <c r="C19" s="80"/>
      <c r="D19" s="80"/>
      <c r="E19" s="80"/>
      <c r="F19" s="27">
        <v>15</v>
      </c>
      <c r="G19" s="78"/>
      <c r="H19" s="78"/>
      <c r="I19" s="20" t="str">
        <f t="shared" si="0"/>
        <v/>
      </c>
      <c r="J19" s="28"/>
      <c r="K19" s="28"/>
      <c r="L19" s="29" t="str">
        <f t="shared" si="1"/>
        <v/>
      </c>
      <c r="M19" s="75"/>
      <c r="N19" s="27">
        <v>15</v>
      </c>
      <c r="O19" s="78"/>
      <c r="P19" s="78"/>
      <c r="Q19" s="30" t="str">
        <f t="shared" si="2"/>
        <v/>
      </c>
      <c r="R19" s="28"/>
      <c r="S19" s="28"/>
      <c r="T19" s="29" t="str">
        <f t="shared" si="3"/>
        <v/>
      </c>
      <c r="U19" s="75"/>
      <c r="V19" s="27">
        <v>15</v>
      </c>
      <c r="W19" s="78"/>
      <c r="X19" s="78"/>
      <c r="Y19" s="30" t="str">
        <f t="shared" si="4"/>
        <v/>
      </c>
      <c r="Z19" s="28"/>
      <c r="AA19" s="28"/>
      <c r="AB19" s="29" t="str">
        <f t="shared" si="5"/>
        <v/>
      </c>
      <c r="AC19" s="75"/>
      <c r="AD19" s="71" t="s">
        <v>33</v>
      </c>
      <c r="AE19" s="71"/>
      <c r="AF19" s="71"/>
      <c r="AG19" s="71"/>
      <c r="AH19" s="71"/>
      <c r="AI19" s="71"/>
      <c r="AJ19" s="71"/>
      <c r="AK19" s="71"/>
    </row>
    <row r="20" spans="1:37" ht="15" customHeight="1" thickBot="1" x14ac:dyDescent="0.3">
      <c r="A20" s="90"/>
      <c r="B20" s="90"/>
      <c r="C20" s="80"/>
      <c r="D20" s="80"/>
      <c r="E20" s="80"/>
      <c r="F20" s="27">
        <v>16</v>
      </c>
      <c r="G20" s="78"/>
      <c r="H20" s="78"/>
      <c r="I20" s="20" t="str">
        <f t="shared" si="0"/>
        <v/>
      </c>
      <c r="J20" s="28"/>
      <c r="K20" s="28"/>
      <c r="L20" s="29" t="str">
        <f t="shared" si="1"/>
        <v/>
      </c>
      <c r="M20" s="75"/>
      <c r="N20" s="27">
        <v>16</v>
      </c>
      <c r="O20" s="78"/>
      <c r="P20" s="78"/>
      <c r="Q20" s="30" t="str">
        <f t="shared" si="2"/>
        <v/>
      </c>
      <c r="R20" s="28"/>
      <c r="S20" s="28"/>
      <c r="T20" s="29" t="str">
        <f t="shared" si="3"/>
        <v/>
      </c>
      <c r="U20" s="75"/>
      <c r="V20" s="27">
        <v>16</v>
      </c>
      <c r="W20" s="78"/>
      <c r="X20" s="78"/>
      <c r="Y20" s="30" t="str">
        <f t="shared" si="4"/>
        <v/>
      </c>
      <c r="Z20" s="28"/>
      <c r="AA20" s="28"/>
      <c r="AB20" s="29" t="str">
        <f t="shared" si="5"/>
        <v/>
      </c>
      <c r="AC20" s="75"/>
      <c r="AD20" s="71"/>
      <c r="AE20" s="71"/>
      <c r="AF20" s="71"/>
      <c r="AG20" s="71"/>
      <c r="AH20" s="71"/>
      <c r="AI20" s="71"/>
      <c r="AJ20" s="71"/>
      <c r="AK20" s="71"/>
    </row>
    <row r="21" spans="1:37" ht="15" customHeight="1" thickBot="1" x14ac:dyDescent="0.3">
      <c r="A21" s="90" t="s">
        <v>34</v>
      </c>
      <c r="B21" s="90"/>
      <c r="C21" s="80"/>
      <c r="D21" s="80"/>
      <c r="E21" s="80"/>
      <c r="F21" s="27">
        <v>17</v>
      </c>
      <c r="G21" s="78"/>
      <c r="H21" s="78"/>
      <c r="I21" s="20" t="str">
        <f t="shared" si="0"/>
        <v/>
      </c>
      <c r="J21" s="28"/>
      <c r="K21" s="28"/>
      <c r="L21" s="29" t="str">
        <f t="shared" si="1"/>
        <v/>
      </c>
      <c r="M21" s="75"/>
      <c r="N21" s="27">
        <v>17</v>
      </c>
      <c r="O21" s="78"/>
      <c r="P21" s="78"/>
      <c r="Q21" s="30" t="str">
        <f t="shared" si="2"/>
        <v/>
      </c>
      <c r="R21" s="28"/>
      <c r="S21" s="28"/>
      <c r="T21" s="29" t="str">
        <f t="shared" si="3"/>
        <v/>
      </c>
      <c r="U21" s="75"/>
      <c r="V21" s="27">
        <v>17</v>
      </c>
      <c r="W21" s="78"/>
      <c r="X21" s="78"/>
      <c r="Y21" s="30" t="str">
        <f t="shared" si="4"/>
        <v/>
      </c>
      <c r="Z21" s="28"/>
      <c r="AA21" s="28"/>
      <c r="AB21" s="29" t="str">
        <f t="shared" si="5"/>
        <v/>
      </c>
      <c r="AC21" s="75"/>
      <c r="AD21" s="71"/>
      <c r="AE21" s="71"/>
      <c r="AF21" s="71"/>
      <c r="AG21" s="71"/>
      <c r="AH21" s="71"/>
      <c r="AI21" s="71"/>
      <c r="AJ21" s="71"/>
      <c r="AK21" s="71"/>
    </row>
    <row r="22" spans="1:37" ht="15" customHeight="1" thickBot="1" x14ac:dyDescent="0.3">
      <c r="A22" s="90"/>
      <c r="B22" s="90"/>
      <c r="C22" s="80"/>
      <c r="D22" s="80"/>
      <c r="E22" s="80"/>
      <c r="F22" s="27">
        <v>18</v>
      </c>
      <c r="G22" s="78"/>
      <c r="H22" s="78"/>
      <c r="I22" s="20" t="str">
        <f t="shared" si="0"/>
        <v/>
      </c>
      <c r="J22" s="28"/>
      <c r="K22" s="28"/>
      <c r="L22" s="29" t="str">
        <f t="shared" si="1"/>
        <v/>
      </c>
      <c r="M22" s="75"/>
      <c r="N22" s="27">
        <v>18</v>
      </c>
      <c r="O22" s="78"/>
      <c r="P22" s="78"/>
      <c r="Q22" s="30" t="str">
        <f t="shared" si="2"/>
        <v/>
      </c>
      <c r="R22" s="28"/>
      <c r="S22" s="28"/>
      <c r="T22" s="29" t="str">
        <f t="shared" si="3"/>
        <v/>
      </c>
      <c r="U22" s="75"/>
      <c r="V22" s="27">
        <v>18</v>
      </c>
      <c r="W22" s="78"/>
      <c r="X22" s="78"/>
      <c r="Y22" s="30" t="str">
        <f t="shared" si="4"/>
        <v/>
      </c>
      <c r="Z22" s="28"/>
      <c r="AA22" s="28"/>
      <c r="AB22" s="29" t="str">
        <f t="shared" si="5"/>
        <v/>
      </c>
      <c r="AC22" s="75"/>
      <c r="AD22" s="71"/>
      <c r="AE22" s="71"/>
      <c r="AF22" s="71"/>
      <c r="AG22" s="71"/>
      <c r="AH22" s="71"/>
      <c r="AI22" s="71"/>
      <c r="AJ22" s="71"/>
      <c r="AK22" s="71"/>
    </row>
    <row r="23" spans="1:37" ht="15" customHeight="1" thickBot="1" x14ac:dyDescent="0.3">
      <c r="A23" s="90" t="s">
        <v>35</v>
      </c>
      <c r="B23" s="90"/>
      <c r="C23" s="80"/>
      <c r="D23" s="80"/>
      <c r="E23" s="80"/>
      <c r="F23" s="27">
        <v>19</v>
      </c>
      <c r="G23" s="78"/>
      <c r="H23" s="78"/>
      <c r="I23" s="20" t="str">
        <f t="shared" si="0"/>
        <v/>
      </c>
      <c r="J23" s="28"/>
      <c r="K23" s="28"/>
      <c r="L23" s="29" t="str">
        <f t="shared" si="1"/>
        <v/>
      </c>
      <c r="M23" s="75"/>
      <c r="N23" s="27">
        <v>19</v>
      </c>
      <c r="O23" s="78"/>
      <c r="P23" s="78"/>
      <c r="Q23" s="30" t="str">
        <f t="shared" si="2"/>
        <v/>
      </c>
      <c r="R23" s="28"/>
      <c r="S23" s="28"/>
      <c r="T23" s="29" t="str">
        <f t="shared" si="3"/>
        <v/>
      </c>
      <c r="U23" s="75"/>
      <c r="V23" s="27">
        <v>19</v>
      </c>
      <c r="W23" s="78"/>
      <c r="X23" s="78"/>
      <c r="Y23" s="30" t="str">
        <f t="shared" si="4"/>
        <v/>
      </c>
      <c r="Z23" s="28"/>
      <c r="AA23" s="28"/>
      <c r="AB23" s="29" t="str">
        <f t="shared" si="5"/>
        <v/>
      </c>
      <c r="AC23" s="75"/>
      <c r="AD23" s="76" t="s">
        <v>19</v>
      </c>
      <c r="AE23" s="76"/>
      <c r="AF23" s="77"/>
      <c r="AG23" s="77"/>
      <c r="AH23" s="77"/>
      <c r="AI23" s="77"/>
      <c r="AJ23" s="77"/>
      <c r="AK23" s="77"/>
    </row>
    <row r="24" spans="1:37" ht="15" customHeight="1" thickBot="1" x14ac:dyDescent="0.3">
      <c r="A24" s="90"/>
      <c r="B24" s="90"/>
      <c r="C24" s="80"/>
      <c r="D24" s="80"/>
      <c r="E24" s="80"/>
      <c r="F24" s="27">
        <v>20</v>
      </c>
      <c r="G24" s="91"/>
      <c r="H24" s="91"/>
      <c r="I24" s="20" t="str">
        <f t="shared" si="0"/>
        <v/>
      </c>
      <c r="J24" s="32"/>
      <c r="K24" s="32"/>
      <c r="L24" s="29" t="str">
        <f t="shared" si="1"/>
        <v/>
      </c>
      <c r="M24" s="75"/>
      <c r="N24" s="27">
        <v>20</v>
      </c>
      <c r="O24" s="91"/>
      <c r="P24" s="91"/>
      <c r="Q24" s="30" t="str">
        <f t="shared" si="2"/>
        <v/>
      </c>
      <c r="R24" s="28"/>
      <c r="S24" s="28"/>
      <c r="T24" s="29" t="str">
        <f t="shared" si="3"/>
        <v/>
      </c>
      <c r="U24" s="75"/>
      <c r="V24" s="27">
        <v>20</v>
      </c>
      <c r="W24" s="91"/>
      <c r="X24" s="91"/>
      <c r="Y24" s="30" t="str">
        <f t="shared" si="4"/>
        <v/>
      </c>
      <c r="Z24" s="28"/>
      <c r="AA24" s="28"/>
      <c r="AB24" s="29" t="str">
        <f t="shared" si="5"/>
        <v/>
      </c>
      <c r="AC24" s="75"/>
      <c r="AD24" s="76"/>
      <c r="AE24" s="76"/>
      <c r="AF24" s="77"/>
      <c r="AG24" s="77"/>
      <c r="AH24" s="77"/>
      <c r="AI24" s="77"/>
      <c r="AJ24" s="77"/>
      <c r="AK24" s="77"/>
    </row>
    <row r="25" spans="1:37" ht="15" customHeight="1" thickBot="1" x14ac:dyDescent="0.3">
      <c r="A25" s="90" t="s">
        <v>36</v>
      </c>
      <c r="B25" s="90"/>
      <c r="C25" s="80"/>
      <c r="D25" s="80"/>
      <c r="E25" s="80"/>
      <c r="F25" s="92"/>
      <c r="G25" s="93"/>
      <c r="H25" s="93"/>
      <c r="I25" s="94">
        <f>SUM(I5:I24)</f>
        <v>0</v>
      </c>
      <c r="J25" s="95">
        <f>SUM(J5:J24)</f>
        <v>0</v>
      </c>
      <c r="K25" s="96"/>
      <c r="L25" s="95">
        <f>SUM(L5:L24)</f>
        <v>0</v>
      </c>
      <c r="M25" s="97" t="str">
        <f>IF(J25=0,"",L25/J25)</f>
        <v/>
      </c>
      <c r="N25" s="92"/>
      <c r="O25" s="98" t="s">
        <v>37</v>
      </c>
      <c r="P25" s="98"/>
      <c r="Q25" s="94">
        <f>SUM(Q5:Q24)</f>
        <v>0</v>
      </c>
      <c r="R25" s="95">
        <f>SUM(R5:R24)</f>
        <v>0</v>
      </c>
      <c r="S25" s="96"/>
      <c r="T25" s="95">
        <f>SUM(T5:T24)</f>
        <v>0</v>
      </c>
      <c r="U25" s="97" t="str">
        <f>IF(R25=0,"",T25/R25)</f>
        <v/>
      </c>
      <c r="V25" s="92"/>
      <c r="W25" s="98" t="s">
        <v>38</v>
      </c>
      <c r="X25" s="98"/>
      <c r="Y25" s="94">
        <f>SUM(Y5:Y24)</f>
        <v>0</v>
      </c>
      <c r="Z25" s="95">
        <f>SUM(Z5:Z24)</f>
        <v>0</v>
      </c>
      <c r="AA25" s="96"/>
      <c r="AB25" s="95">
        <f>SUM(AB5:AB24)</f>
        <v>0</v>
      </c>
      <c r="AC25" s="97" t="str">
        <f>IF(Z25=0,"",AB25/Z25)</f>
        <v/>
      </c>
      <c r="AD25" s="81" t="s">
        <v>21</v>
      </c>
      <c r="AE25" s="81"/>
      <c r="AF25" s="82"/>
      <c r="AG25" s="82"/>
      <c r="AH25" s="82"/>
      <c r="AI25" s="82"/>
      <c r="AJ25" s="82"/>
      <c r="AK25" s="82"/>
    </row>
    <row r="26" spans="1:37" ht="15" customHeight="1" thickBot="1" x14ac:dyDescent="0.3">
      <c r="A26" s="90"/>
      <c r="B26" s="90"/>
      <c r="C26" s="80"/>
      <c r="D26" s="80"/>
      <c r="E26" s="80"/>
      <c r="F26" s="92"/>
      <c r="G26" s="93"/>
      <c r="H26" s="93"/>
      <c r="I26" s="94"/>
      <c r="J26" s="95"/>
      <c r="K26" s="96"/>
      <c r="L26" s="95"/>
      <c r="M26" s="97"/>
      <c r="N26" s="92"/>
      <c r="O26" s="98"/>
      <c r="P26" s="98"/>
      <c r="Q26" s="94"/>
      <c r="R26" s="95"/>
      <c r="S26" s="96"/>
      <c r="T26" s="95"/>
      <c r="U26" s="97"/>
      <c r="V26" s="92"/>
      <c r="W26" s="98"/>
      <c r="X26" s="98"/>
      <c r="Y26" s="94"/>
      <c r="Z26" s="95"/>
      <c r="AA26" s="96"/>
      <c r="AB26" s="95"/>
      <c r="AC26" s="97"/>
      <c r="AD26" s="81"/>
      <c r="AE26" s="81"/>
      <c r="AF26" s="82"/>
      <c r="AG26" s="82"/>
      <c r="AH26" s="82"/>
      <c r="AI26" s="82"/>
      <c r="AJ26" s="82"/>
      <c r="AK26" s="82"/>
    </row>
    <row r="27" spans="1:37" ht="15" customHeight="1" thickBot="1" x14ac:dyDescent="0.3">
      <c r="A27" s="90" t="s">
        <v>39</v>
      </c>
      <c r="B27" s="90"/>
      <c r="C27" s="80"/>
      <c r="D27" s="80"/>
      <c r="E27" s="80"/>
      <c r="F27" s="27">
        <v>1</v>
      </c>
      <c r="G27" s="99"/>
      <c r="H27" s="99"/>
      <c r="I27" s="99"/>
      <c r="J27" s="99"/>
      <c r="K27" s="99"/>
      <c r="L27" s="99"/>
      <c r="M27" s="99"/>
      <c r="N27" s="27">
        <v>1</v>
      </c>
      <c r="O27" s="100"/>
      <c r="P27" s="100"/>
      <c r="Q27" s="101"/>
      <c r="R27" s="33"/>
      <c r="S27" s="34"/>
      <c r="T27" s="102"/>
      <c r="U27" s="102"/>
      <c r="V27" s="27">
        <v>1</v>
      </c>
      <c r="W27" s="100"/>
      <c r="X27" s="100"/>
      <c r="Y27" s="101"/>
      <c r="Z27" s="33"/>
      <c r="AA27" s="34"/>
      <c r="AB27" s="102"/>
      <c r="AC27" s="102"/>
      <c r="AD27" s="81" t="s">
        <v>40</v>
      </c>
      <c r="AE27" s="81"/>
      <c r="AF27" s="82"/>
      <c r="AG27" s="82"/>
      <c r="AH27" s="82"/>
      <c r="AI27" s="82"/>
      <c r="AJ27" s="82"/>
      <c r="AK27" s="82"/>
    </row>
    <row r="28" spans="1:37" ht="15" customHeight="1" thickBot="1" x14ac:dyDescent="0.3">
      <c r="A28" s="90"/>
      <c r="B28" s="90"/>
      <c r="C28" s="80"/>
      <c r="D28" s="80"/>
      <c r="E28" s="80"/>
      <c r="F28" s="27">
        <v>2</v>
      </c>
      <c r="G28" s="99"/>
      <c r="H28" s="99"/>
      <c r="I28" s="99"/>
      <c r="J28" s="99"/>
      <c r="K28" s="99"/>
      <c r="L28" s="99"/>
      <c r="M28" s="99"/>
      <c r="N28" s="27">
        <v>2</v>
      </c>
      <c r="O28" s="103"/>
      <c r="P28" s="103"/>
      <c r="Q28" s="101"/>
      <c r="R28" s="35"/>
      <c r="S28" s="36"/>
      <c r="T28" s="102"/>
      <c r="U28" s="102"/>
      <c r="V28" s="27">
        <v>2</v>
      </c>
      <c r="W28" s="103"/>
      <c r="X28" s="103"/>
      <c r="Y28" s="101"/>
      <c r="Z28" s="35"/>
      <c r="AA28" s="36"/>
      <c r="AB28" s="102"/>
      <c r="AC28" s="102"/>
      <c r="AD28" s="81"/>
      <c r="AE28" s="81"/>
      <c r="AF28" s="82"/>
      <c r="AG28" s="82"/>
      <c r="AH28" s="82"/>
      <c r="AI28" s="82"/>
      <c r="AJ28" s="82"/>
      <c r="AK28" s="82"/>
    </row>
    <row r="29" spans="1:37" ht="15" customHeight="1" thickBot="1" x14ac:dyDescent="0.3">
      <c r="A29" s="104" t="s">
        <v>41</v>
      </c>
      <c r="B29" s="104"/>
      <c r="C29" s="91"/>
      <c r="D29" s="105" t="s">
        <v>42</v>
      </c>
      <c r="E29" s="106"/>
      <c r="F29" s="27">
        <v>3</v>
      </c>
      <c r="G29" s="99"/>
      <c r="H29" s="99"/>
      <c r="I29" s="99"/>
      <c r="J29" s="99"/>
      <c r="K29" s="99"/>
      <c r="L29" s="99"/>
      <c r="M29" s="99"/>
      <c r="N29" s="27">
        <v>3</v>
      </c>
      <c r="O29" s="103"/>
      <c r="P29" s="103"/>
      <c r="Q29" s="101"/>
      <c r="R29" s="35"/>
      <c r="S29" s="36"/>
      <c r="T29" s="102"/>
      <c r="U29" s="102"/>
      <c r="V29" s="27">
        <v>3</v>
      </c>
      <c r="W29" s="103"/>
      <c r="X29" s="103"/>
      <c r="Y29" s="101"/>
      <c r="Z29" s="35"/>
      <c r="AA29" s="36"/>
      <c r="AB29" s="102"/>
      <c r="AC29" s="102"/>
      <c r="AD29" s="83" t="s">
        <v>25</v>
      </c>
      <c r="AE29" s="83"/>
      <c r="AF29" s="82"/>
      <c r="AG29" s="82"/>
      <c r="AH29" s="82"/>
      <c r="AI29" s="82"/>
      <c r="AJ29" s="82"/>
      <c r="AK29" s="82"/>
    </row>
    <row r="30" spans="1:37" ht="15" customHeight="1" thickBot="1" x14ac:dyDescent="0.3">
      <c r="A30" s="104"/>
      <c r="B30" s="104"/>
      <c r="C30" s="91"/>
      <c r="D30" s="105"/>
      <c r="E30" s="106"/>
      <c r="F30" s="27">
        <v>4</v>
      </c>
      <c r="G30" s="99"/>
      <c r="H30" s="99"/>
      <c r="I30" s="99"/>
      <c r="J30" s="99"/>
      <c r="K30" s="99"/>
      <c r="L30" s="99"/>
      <c r="M30" s="99"/>
      <c r="N30" s="27">
        <v>4</v>
      </c>
      <c r="O30" s="103"/>
      <c r="P30" s="103"/>
      <c r="Q30" s="101"/>
      <c r="R30" s="35"/>
      <c r="S30" s="36"/>
      <c r="T30" s="102"/>
      <c r="U30" s="102"/>
      <c r="V30" s="27">
        <v>4</v>
      </c>
      <c r="W30" s="103"/>
      <c r="X30" s="103"/>
      <c r="Y30" s="101"/>
      <c r="Z30" s="35"/>
      <c r="AA30" s="36"/>
      <c r="AB30" s="102"/>
      <c r="AC30" s="102"/>
      <c r="AD30" s="83"/>
      <c r="AE30" s="83"/>
      <c r="AF30" s="82"/>
      <c r="AG30" s="82"/>
      <c r="AH30" s="82"/>
      <c r="AI30" s="82"/>
      <c r="AJ30" s="82"/>
      <c r="AK30" s="82"/>
    </row>
    <row r="31" spans="1:37" ht="15" customHeight="1" thickBot="1" x14ac:dyDescent="0.3">
      <c r="A31" s="86" t="s">
        <v>43</v>
      </c>
      <c r="B31" s="86"/>
      <c r="C31" s="86"/>
      <c r="D31" s="86"/>
      <c r="E31" s="86"/>
      <c r="F31" s="27">
        <v>5</v>
      </c>
      <c r="G31" s="99"/>
      <c r="H31" s="99"/>
      <c r="I31" s="99"/>
      <c r="J31" s="99"/>
      <c r="K31" s="99"/>
      <c r="L31" s="99"/>
      <c r="M31" s="99"/>
      <c r="N31" s="27">
        <v>5</v>
      </c>
      <c r="O31" s="103"/>
      <c r="P31" s="103"/>
      <c r="Q31" s="101"/>
      <c r="R31" s="35"/>
      <c r="S31" s="36"/>
      <c r="T31" s="102"/>
      <c r="U31" s="102"/>
      <c r="V31" s="27">
        <v>5</v>
      </c>
      <c r="W31" s="103"/>
      <c r="X31" s="103"/>
      <c r="Y31" s="101"/>
      <c r="Z31" s="35"/>
      <c r="AA31" s="36"/>
      <c r="AB31" s="102"/>
      <c r="AC31" s="102"/>
      <c r="AD31" s="83" t="s">
        <v>27</v>
      </c>
      <c r="AE31" s="83"/>
      <c r="AF31" s="82"/>
      <c r="AG31" s="82"/>
      <c r="AH31" s="82"/>
      <c r="AI31" s="82"/>
      <c r="AJ31" s="82"/>
      <c r="AK31" s="82"/>
    </row>
    <row r="32" spans="1:37" ht="15" customHeight="1" thickBot="1" x14ac:dyDescent="0.3">
      <c r="A32" s="86"/>
      <c r="B32" s="86"/>
      <c r="C32" s="86"/>
      <c r="D32" s="86"/>
      <c r="E32" s="86"/>
      <c r="F32" s="37">
        <v>6</v>
      </c>
      <c r="G32" s="99"/>
      <c r="H32" s="99"/>
      <c r="I32" s="99"/>
      <c r="J32" s="99"/>
      <c r="K32" s="99"/>
      <c r="L32" s="99"/>
      <c r="M32" s="99"/>
      <c r="N32" s="37">
        <v>6</v>
      </c>
      <c r="O32" s="107"/>
      <c r="P32" s="107"/>
      <c r="Q32" s="101"/>
      <c r="R32" s="38"/>
      <c r="S32" s="39"/>
      <c r="T32" s="102"/>
      <c r="U32" s="102"/>
      <c r="V32" s="37">
        <v>6</v>
      </c>
      <c r="W32" s="107"/>
      <c r="X32" s="107"/>
      <c r="Y32" s="101"/>
      <c r="Z32" s="38"/>
      <c r="AA32" s="39"/>
      <c r="AB32" s="102"/>
      <c r="AC32" s="102"/>
      <c r="AD32" s="83"/>
      <c r="AE32" s="83"/>
      <c r="AF32" s="82"/>
      <c r="AG32" s="82"/>
      <c r="AH32" s="82"/>
      <c r="AI32" s="82"/>
      <c r="AJ32" s="82"/>
      <c r="AK32" s="82"/>
    </row>
    <row r="33" spans="1:37" s="11" customFormat="1" ht="18" customHeight="1" thickBot="1" x14ac:dyDescent="0.55000000000000004">
      <c r="A33" s="108" t="s">
        <v>44</v>
      </c>
      <c r="B33" s="108"/>
      <c r="C33" s="73"/>
      <c r="D33" s="109" t="s">
        <v>45</v>
      </c>
      <c r="E33" s="77"/>
      <c r="F33" s="93"/>
      <c r="G33" s="64" t="s">
        <v>46</v>
      </c>
      <c r="H33" s="64"/>
      <c r="I33" s="64"/>
      <c r="J33" s="64"/>
      <c r="K33" s="64"/>
      <c r="L33" s="64"/>
      <c r="M33" s="64"/>
      <c r="N33" s="93"/>
      <c r="O33" s="64" t="s">
        <v>47</v>
      </c>
      <c r="P33" s="64"/>
      <c r="Q33" s="64"/>
      <c r="R33" s="64"/>
      <c r="S33" s="64"/>
      <c r="T33" s="64"/>
      <c r="U33" s="64"/>
      <c r="V33" s="93"/>
      <c r="W33" s="64" t="s">
        <v>48</v>
      </c>
      <c r="X33" s="64"/>
      <c r="Y33" s="64"/>
      <c r="Z33" s="64"/>
      <c r="AA33" s="64"/>
      <c r="AB33" s="64"/>
      <c r="AC33" s="64"/>
      <c r="AD33" s="83" t="s">
        <v>29</v>
      </c>
      <c r="AE33" s="83"/>
      <c r="AF33" s="82"/>
      <c r="AG33" s="82"/>
      <c r="AH33" s="82"/>
      <c r="AI33" s="82"/>
      <c r="AJ33" s="82"/>
      <c r="AK33" s="82"/>
    </row>
    <row r="34" spans="1:37" s="11" customFormat="1" ht="18" customHeight="1" thickBot="1" x14ac:dyDescent="0.55000000000000004">
      <c r="A34" s="108"/>
      <c r="B34" s="108"/>
      <c r="C34" s="73"/>
      <c r="D34" s="109"/>
      <c r="E34" s="77"/>
      <c r="F34" s="93"/>
      <c r="G34" s="64"/>
      <c r="H34" s="64"/>
      <c r="I34" s="64"/>
      <c r="J34" s="64"/>
      <c r="K34" s="64"/>
      <c r="L34" s="64"/>
      <c r="M34" s="64"/>
      <c r="N34" s="93"/>
      <c r="O34" s="64"/>
      <c r="P34" s="64"/>
      <c r="Q34" s="64"/>
      <c r="R34" s="64"/>
      <c r="S34" s="64"/>
      <c r="T34" s="64"/>
      <c r="U34" s="64"/>
      <c r="V34" s="93"/>
      <c r="W34" s="64"/>
      <c r="X34" s="64"/>
      <c r="Y34" s="64"/>
      <c r="Z34" s="64"/>
      <c r="AA34" s="64"/>
      <c r="AB34" s="64"/>
      <c r="AC34" s="64"/>
      <c r="AD34" s="83"/>
      <c r="AE34" s="83"/>
      <c r="AF34" s="82"/>
      <c r="AG34" s="82"/>
      <c r="AH34" s="82"/>
      <c r="AI34" s="82"/>
      <c r="AJ34" s="82"/>
      <c r="AK34" s="82"/>
    </row>
    <row r="35" spans="1:37" s="11" customFormat="1" ht="18" customHeight="1" x14ac:dyDescent="0.5">
      <c r="A35" s="110" t="s">
        <v>49</v>
      </c>
      <c r="B35" s="110"/>
      <c r="C35" s="80"/>
      <c r="D35" s="81" t="s">
        <v>50</v>
      </c>
      <c r="E35" s="40"/>
      <c r="F35" s="41"/>
      <c r="G35" s="42"/>
      <c r="H35" s="9"/>
      <c r="I35" s="9"/>
      <c r="J35" s="9"/>
      <c r="K35" s="9"/>
      <c r="L35" s="9"/>
      <c r="M35" s="10"/>
      <c r="N35" s="43"/>
      <c r="O35" s="42"/>
      <c r="P35" s="9"/>
      <c r="Q35" s="9"/>
      <c r="R35" s="9"/>
      <c r="S35" s="9"/>
      <c r="T35" s="9"/>
      <c r="U35" s="10"/>
      <c r="V35" s="43"/>
      <c r="W35" s="42"/>
      <c r="X35" s="9"/>
      <c r="Y35" s="9"/>
      <c r="Z35" s="9"/>
      <c r="AA35" s="9"/>
      <c r="AB35" s="9"/>
      <c r="AC35" s="10"/>
      <c r="AD35" s="44"/>
      <c r="AE35" s="45"/>
      <c r="AF35" s="46"/>
      <c r="AG35" s="47"/>
      <c r="AH35" s="47"/>
      <c r="AI35" s="47"/>
      <c r="AJ35" s="47"/>
      <c r="AK35" s="48"/>
    </row>
    <row r="36" spans="1:37" s="11" customFormat="1" ht="18" customHeight="1" thickBot="1" x14ac:dyDescent="0.55000000000000004">
      <c r="A36" s="110"/>
      <c r="B36" s="110"/>
      <c r="C36" s="80"/>
      <c r="D36" s="81"/>
      <c r="E36" s="49"/>
      <c r="F36" s="41"/>
      <c r="G36" s="42"/>
      <c r="H36" s="9"/>
      <c r="I36" s="9"/>
      <c r="J36" s="9"/>
      <c r="K36" s="9"/>
      <c r="L36" s="9"/>
      <c r="M36" s="10"/>
      <c r="N36" s="43"/>
      <c r="O36" s="42"/>
      <c r="P36" s="9"/>
      <c r="Q36" s="9"/>
      <c r="R36" s="9"/>
      <c r="S36" s="9"/>
      <c r="T36" s="9"/>
      <c r="U36" s="10"/>
      <c r="V36" s="43"/>
      <c r="W36" s="42"/>
      <c r="X36" s="9"/>
      <c r="Y36" s="9"/>
      <c r="Z36" s="9"/>
      <c r="AA36" s="9"/>
      <c r="AB36" s="9"/>
      <c r="AC36" s="10"/>
      <c r="AD36" s="44"/>
      <c r="AE36" s="45"/>
      <c r="AF36" s="50"/>
      <c r="AG36" s="51"/>
      <c r="AH36" s="51"/>
      <c r="AI36" s="51"/>
      <c r="AJ36" s="51"/>
      <c r="AK36" s="52"/>
    </row>
    <row r="37" spans="1:37" s="11" customFormat="1" ht="18" customHeight="1" thickBot="1" x14ac:dyDescent="0.55000000000000004">
      <c r="A37" s="111" t="s">
        <v>51</v>
      </c>
      <c r="B37" s="111"/>
      <c r="C37" s="85"/>
      <c r="D37" s="112" t="s">
        <v>52</v>
      </c>
      <c r="E37" s="106"/>
      <c r="F37" s="93"/>
      <c r="G37" s="113" t="s">
        <v>7</v>
      </c>
      <c r="H37" s="113"/>
      <c r="I37" s="114"/>
      <c r="J37" s="115" t="s">
        <v>8</v>
      </c>
      <c r="K37" s="115" t="s">
        <v>9</v>
      </c>
      <c r="L37" s="116" t="s">
        <v>13</v>
      </c>
      <c r="M37" s="117" t="s">
        <v>14</v>
      </c>
      <c r="N37" s="118"/>
      <c r="O37" s="113" t="s">
        <v>7</v>
      </c>
      <c r="P37" s="113"/>
      <c r="Q37" s="114"/>
      <c r="R37" s="115" t="s">
        <v>16</v>
      </c>
      <c r="S37" s="115" t="s">
        <v>9</v>
      </c>
      <c r="T37" s="116" t="s">
        <v>13</v>
      </c>
      <c r="U37" s="117" t="s">
        <v>14</v>
      </c>
      <c r="V37" s="118"/>
      <c r="W37" s="113" t="s">
        <v>7</v>
      </c>
      <c r="X37" s="113"/>
      <c r="Y37" s="114"/>
      <c r="Z37" s="115" t="s">
        <v>8</v>
      </c>
      <c r="AA37" s="115" t="s">
        <v>9</v>
      </c>
      <c r="AB37" s="116" t="s">
        <v>13</v>
      </c>
      <c r="AC37" s="117" t="s">
        <v>14</v>
      </c>
      <c r="AD37" s="81" t="s">
        <v>31</v>
      </c>
      <c r="AE37" s="81"/>
      <c r="AF37" s="82"/>
      <c r="AG37" s="82"/>
      <c r="AH37" s="82"/>
      <c r="AI37" s="82"/>
      <c r="AJ37" s="82"/>
      <c r="AK37" s="82"/>
    </row>
    <row r="38" spans="1:37" s="31" customFormat="1" ht="18" customHeight="1" thickBot="1" x14ac:dyDescent="0.35">
      <c r="A38" s="111"/>
      <c r="B38" s="111"/>
      <c r="C38" s="85"/>
      <c r="D38" s="112"/>
      <c r="E38" s="106"/>
      <c r="F38" s="93"/>
      <c r="G38" s="113"/>
      <c r="H38" s="113"/>
      <c r="I38" s="114"/>
      <c r="J38" s="115"/>
      <c r="K38" s="115"/>
      <c r="L38" s="116"/>
      <c r="M38" s="117"/>
      <c r="N38" s="118"/>
      <c r="O38" s="113"/>
      <c r="P38" s="113"/>
      <c r="Q38" s="114"/>
      <c r="R38" s="115"/>
      <c r="S38" s="115"/>
      <c r="T38" s="116"/>
      <c r="U38" s="117"/>
      <c r="V38" s="118"/>
      <c r="W38" s="113"/>
      <c r="X38" s="113"/>
      <c r="Y38" s="114"/>
      <c r="Z38" s="115"/>
      <c r="AA38" s="115"/>
      <c r="AB38" s="116"/>
      <c r="AC38" s="117"/>
      <c r="AD38" s="81"/>
      <c r="AE38" s="81"/>
      <c r="AF38" s="82"/>
      <c r="AG38" s="82"/>
      <c r="AH38" s="82"/>
      <c r="AI38" s="82"/>
      <c r="AJ38" s="82"/>
      <c r="AK38" s="82"/>
    </row>
    <row r="39" spans="1:37" ht="15" customHeight="1" thickBot="1" x14ac:dyDescent="0.3">
      <c r="A39" s="93"/>
      <c r="B39" s="93"/>
      <c r="C39" s="93"/>
      <c r="D39" s="93"/>
      <c r="E39" s="93"/>
      <c r="F39" s="93"/>
      <c r="G39" s="113"/>
      <c r="H39" s="113"/>
      <c r="I39" s="114"/>
      <c r="J39" s="115"/>
      <c r="K39" s="115"/>
      <c r="L39" s="116"/>
      <c r="M39" s="117"/>
      <c r="N39" s="118"/>
      <c r="O39" s="113"/>
      <c r="P39" s="113"/>
      <c r="Q39" s="114"/>
      <c r="R39" s="115"/>
      <c r="S39" s="115"/>
      <c r="T39" s="116"/>
      <c r="U39" s="117"/>
      <c r="V39" s="118"/>
      <c r="W39" s="113"/>
      <c r="X39" s="113"/>
      <c r="Y39" s="114"/>
      <c r="Z39" s="115"/>
      <c r="AA39" s="115"/>
      <c r="AB39" s="116"/>
      <c r="AC39" s="117"/>
      <c r="AD39" s="119"/>
      <c r="AE39" s="119"/>
      <c r="AF39" s="119"/>
      <c r="AG39" s="119"/>
      <c r="AH39" s="119"/>
      <c r="AI39" s="119"/>
      <c r="AJ39" s="119"/>
      <c r="AK39" s="119"/>
    </row>
    <row r="40" spans="1:37" ht="15" customHeight="1" thickBot="1" x14ac:dyDescent="0.3">
      <c r="A40" s="93"/>
      <c r="B40" s="93"/>
      <c r="C40" s="93"/>
      <c r="D40" s="93"/>
      <c r="E40" s="93"/>
      <c r="F40" s="93"/>
      <c r="G40" s="113"/>
      <c r="H40" s="113"/>
      <c r="I40" s="114"/>
      <c r="J40" s="115"/>
      <c r="K40" s="115"/>
      <c r="L40" s="116"/>
      <c r="M40" s="117"/>
      <c r="N40" s="118"/>
      <c r="O40" s="113"/>
      <c r="P40" s="113"/>
      <c r="Q40" s="114"/>
      <c r="R40" s="115"/>
      <c r="S40" s="115"/>
      <c r="T40" s="116"/>
      <c r="U40" s="117"/>
      <c r="V40" s="118"/>
      <c r="W40" s="113"/>
      <c r="X40" s="113"/>
      <c r="Y40" s="114"/>
      <c r="Z40" s="115"/>
      <c r="AA40" s="115"/>
      <c r="AB40" s="116"/>
      <c r="AC40" s="117"/>
      <c r="AD40" s="119"/>
      <c r="AE40" s="119"/>
      <c r="AF40" s="119"/>
      <c r="AG40" s="119"/>
      <c r="AH40" s="119"/>
      <c r="AI40" s="119"/>
      <c r="AJ40" s="119"/>
      <c r="AK40" s="119"/>
    </row>
    <row r="41" spans="1:37" ht="15" customHeight="1" thickBot="1" x14ac:dyDescent="0.3">
      <c r="A41" s="86" t="s">
        <v>53</v>
      </c>
      <c r="B41" s="86"/>
      <c r="C41" s="86"/>
      <c r="D41" s="86"/>
      <c r="E41" s="86"/>
      <c r="F41" s="27">
        <v>5</v>
      </c>
      <c r="G41" s="78"/>
      <c r="H41" s="78"/>
      <c r="I41" s="30" t="str">
        <f t="shared" ref="I41:I54" si="6">IF(G41&lt;&gt;0,1,"")</f>
        <v/>
      </c>
      <c r="J41" s="28"/>
      <c r="K41" s="28"/>
      <c r="L41" s="29" t="str">
        <f t="shared" ref="L41:L54" si="7">IF(J41*K41=0,"",J41*K41)</f>
        <v/>
      </c>
      <c r="M41" s="120"/>
      <c r="N41" s="27">
        <v>5</v>
      </c>
      <c r="O41" s="78"/>
      <c r="P41" s="78"/>
      <c r="Q41" s="30" t="str">
        <f t="shared" ref="Q41:Q54" si="8">IF(O41&lt;&gt;0,1,"")</f>
        <v/>
      </c>
      <c r="R41" s="28"/>
      <c r="S41" s="28"/>
      <c r="T41" s="29" t="str">
        <f t="shared" ref="T41:T54" si="9">IF(R41*S41=0,"",R41*S41)</f>
        <v/>
      </c>
      <c r="U41" s="120"/>
      <c r="V41" s="27">
        <v>5</v>
      </c>
      <c r="W41" s="78"/>
      <c r="X41" s="78"/>
      <c r="Y41" s="30" t="str">
        <f t="shared" ref="Y41:Y54" si="10">IF(W41&lt;&gt;0,1,"")</f>
        <v/>
      </c>
      <c r="Z41" s="28"/>
      <c r="AA41" s="28"/>
      <c r="AB41" s="29" t="str">
        <f t="shared" ref="AB41:AB54" si="11">IF(Z41*AA41=0,"",Z41*AA41)</f>
        <v/>
      </c>
      <c r="AC41" s="120"/>
      <c r="AD41" s="121"/>
      <c r="AE41" s="121"/>
      <c r="AF41" s="121"/>
      <c r="AG41" s="121"/>
      <c r="AH41" s="121"/>
      <c r="AI41" s="121"/>
      <c r="AJ41" s="121"/>
      <c r="AK41" s="121"/>
    </row>
    <row r="42" spans="1:37" ht="15" customHeight="1" thickBot="1" x14ac:dyDescent="0.3">
      <c r="A42" s="86"/>
      <c r="B42" s="86"/>
      <c r="C42" s="86"/>
      <c r="D42" s="86"/>
      <c r="E42" s="86"/>
      <c r="F42" s="27">
        <v>6</v>
      </c>
      <c r="G42" s="78"/>
      <c r="H42" s="78"/>
      <c r="I42" s="30" t="str">
        <f t="shared" si="6"/>
        <v/>
      </c>
      <c r="J42" s="28"/>
      <c r="K42" s="28"/>
      <c r="L42" s="29" t="str">
        <f t="shared" si="7"/>
        <v/>
      </c>
      <c r="M42" s="120"/>
      <c r="N42" s="27">
        <v>6</v>
      </c>
      <c r="O42" s="78"/>
      <c r="P42" s="78"/>
      <c r="Q42" s="30" t="str">
        <f t="shared" si="8"/>
        <v/>
      </c>
      <c r="R42" s="28"/>
      <c r="S42" s="28"/>
      <c r="T42" s="29" t="str">
        <f t="shared" si="9"/>
        <v/>
      </c>
      <c r="U42" s="120"/>
      <c r="V42" s="27">
        <v>6</v>
      </c>
      <c r="W42" s="78"/>
      <c r="X42" s="78"/>
      <c r="Y42" s="30" t="str">
        <f t="shared" si="10"/>
        <v/>
      </c>
      <c r="Z42" s="28"/>
      <c r="AA42" s="28"/>
      <c r="AB42" s="29" t="str">
        <f t="shared" si="11"/>
        <v/>
      </c>
      <c r="AC42" s="120"/>
      <c r="AD42" s="121"/>
      <c r="AE42" s="121"/>
      <c r="AF42" s="121"/>
      <c r="AG42" s="121"/>
      <c r="AH42" s="121"/>
      <c r="AI42" s="121"/>
      <c r="AJ42" s="121"/>
      <c r="AK42" s="121"/>
    </row>
    <row r="43" spans="1:37" ht="15" customHeight="1" thickBot="1" x14ac:dyDescent="0.3">
      <c r="A43" s="122" t="s">
        <v>54</v>
      </c>
      <c r="B43" s="122"/>
      <c r="C43" s="73"/>
      <c r="D43" s="122" t="s">
        <v>55</v>
      </c>
      <c r="E43" s="121"/>
      <c r="F43" s="27">
        <v>7</v>
      </c>
      <c r="G43" s="78"/>
      <c r="H43" s="78"/>
      <c r="I43" s="30" t="str">
        <f t="shared" si="6"/>
        <v/>
      </c>
      <c r="J43" s="28"/>
      <c r="K43" s="28"/>
      <c r="L43" s="29" t="str">
        <f t="shared" si="7"/>
        <v/>
      </c>
      <c r="M43" s="120"/>
      <c r="N43" s="27">
        <v>7</v>
      </c>
      <c r="O43" s="78"/>
      <c r="P43" s="78"/>
      <c r="Q43" s="30" t="str">
        <f t="shared" si="8"/>
        <v/>
      </c>
      <c r="R43" s="28"/>
      <c r="S43" s="28"/>
      <c r="T43" s="29" t="str">
        <f t="shared" si="9"/>
        <v/>
      </c>
      <c r="U43" s="120"/>
      <c r="V43" s="27">
        <v>7</v>
      </c>
      <c r="W43" s="78"/>
      <c r="X43" s="78"/>
      <c r="Y43" s="30" t="str">
        <f t="shared" si="10"/>
        <v/>
      </c>
      <c r="Z43" s="28"/>
      <c r="AA43" s="28"/>
      <c r="AB43" s="29" t="str">
        <f t="shared" si="11"/>
        <v/>
      </c>
      <c r="AC43" s="120"/>
      <c r="AD43" s="123"/>
      <c r="AE43" s="123"/>
      <c r="AF43" s="123"/>
      <c r="AG43" s="123"/>
      <c r="AH43" s="123"/>
      <c r="AI43" s="123"/>
      <c r="AJ43" s="123"/>
      <c r="AK43" s="123"/>
    </row>
    <row r="44" spans="1:37" ht="15" customHeight="1" x14ac:dyDescent="0.25">
      <c r="A44" s="122"/>
      <c r="B44" s="122"/>
      <c r="C44" s="73"/>
      <c r="D44" s="122"/>
      <c r="E44" s="121"/>
      <c r="F44" s="27">
        <v>8</v>
      </c>
      <c r="G44" s="78"/>
      <c r="H44" s="78"/>
      <c r="I44" s="30" t="str">
        <f t="shared" si="6"/>
        <v/>
      </c>
      <c r="J44" s="28"/>
      <c r="K44" s="28"/>
      <c r="L44" s="29" t="str">
        <f t="shared" si="7"/>
        <v/>
      </c>
      <c r="M44" s="120"/>
      <c r="N44" s="27">
        <v>8</v>
      </c>
      <c r="O44" s="78"/>
      <c r="P44" s="78"/>
      <c r="Q44" s="30" t="str">
        <f t="shared" si="8"/>
        <v/>
      </c>
      <c r="R44" s="28"/>
      <c r="S44" s="28"/>
      <c r="T44" s="29" t="str">
        <f t="shared" si="9"/>
        <v/>
      </c>
      <c r="U44" s="120"/>
      <c r="V44" s="27">
        <v>8</v>
      </c>
      <c r="W44" s="78"/>
      <c r="X44" s="78"/>
      <c r="Y44" s="30" t="str">
        <f t="shared" si="10"/>
        <v/>
      </c>
      <c r="Z44" s="28"/>
      <c r="AA44" s="28"/>
      <c r="AB44" s="29" t="str">
        <f t="shared" si="11"/>
        <v/>
      </c>
      <c r="AC44" s="120"/>
      <c r="AD44" s="123"/>
      <c r="AE44" s="123"/>
      <c r="AF44" s="123"/>
      <c r="AG44" s="123"/>
      <c r="AH44" s="123"/>
      <c r="AI44" s="123"/>
      <c r="AJ44" s="123"/>
      <c r="AK44" s="123"/>
    </row>
    <row r="45" spans="1:37" ht="15" customHeight="1" thickBot="1" x14ac:dyDescent="0.3">
      <c r="A45" s="124" t="s">
        <v>56</v>
      </c>
      <c r="B45" s="124"/>
      <c r="C45" s="85"/>
      <c r="D45" s="124" t="s">
        <v>57</v>
      </c>
      <c r="E45" s="125"/>
      <c r="F45" s="27">
        <v>11</v>
      </c>
      <c r="G45" s="78"/>
      <c r="H45" s="78"/>
      <c r="I45" s="30" t="str">
        <f t="shared" si="6"/>
        <v/>
      </c>
      <c r="J45" s="28"/>
      <c r="K45" s="28"/>
      <c r="L45" s="29" t="str">
        <f t="shared" si="7"/>
        <v/>
      </c>
      <c r="M45" s="120"/>
      <c r="N45" s="27">
        <v>11</v>
      </c>
      <c r="O45" s="78"/>
      <c r="P45" s="78"/>
      <c r="Q45" s="30" t="str">
        <f t="shared" si="8"/>
        <v/>
      </c>
      <c r="R45" s="28"/>
      <c r="S45" s="28"/>
      <c r="T45" s="29" t="str">
        <f t="shared" si="9"/>
        <v/>
      </c>
      <c r="U45" s="120"/>
      <c r="V45" s="27">
        <v>11</v>
      </c>
      <c r="W45" s="78"/>
      <c r="X45" s="78"/>
      <c r="Y45" s="30" t="str">
        <f t="shared" si="10"/>
        <v/>
      </c>
      <c r="Z45" s="28"/>
      <c r="AA45" s="28"/>
      <c r="AB45" s="29" t="str">
        <f t="shared" si="11"/>
        <v/>
      </c>
      <c r="AC45" s="120"/>
      <c r="AD45" s="123"/>
      <c r="AE45" s="123"/>
      <c r="AF45" s="123"/>
      <c r="AG45" s="123"/>
      <c r="AH45" s="123"/>
      <c r="AI45" s="123"/>
      <c r="AJ45" s="123"/>
      <c r="AK45" s="123"/>
    </row>
    <row r="46" spans="1:37" ht="15" customHeight="1" thickBot="1" x14ac:dyDescent="0.3">
      <c r="A46" s="124"/>
      <c r="B46" s="124"/>
      <c r="C46" s="85"/>
      <c r="D46" s="124"/>
      <c r="E46" s="125"/>
      <c r="F46" s="27">
        <v>12</v>
      </c>
      <c r="G46" s="78"/>
      <c r="H46" s="78"/>
      <c r="I46" s="30" t="str">
        <f t="shared" si="6"/>
        <v/>
      </c>
      <c r="J46" s="28"/>
      <c r="K46" s="28"/>
      <c r="L46" s="29" t="str">
        <f t="shared" si="7"/>
        <v/>
      </c>
      <c r="M46" s="120"/>
      <c r="N46" s="27">
        <v>12</v>
      </c>
      <c r="O46" s="78"/>
      <c r="P46" s="78"/>
      <c r="Q46" s="30" t="str">
        <f t="shared" si="8"/>
        <v/>
      </c>
      <c r="R46" s="28"/>
      <c r="S46" s="28"/>
      <c r="T46" s="29" t="str">
        <f t="shared" si="9"/>
        <v/>
      </c>
      <c r="U46" s="120"/>
      <c r="V46" s="27">
        <v>12</v>
      </c>
      <c r="W46" s="78"/>
      <c r="X46" s="78"/>
      <c r="Y46" s="30" t="str">
        <f t="shared" si="10"/>
        <v/>
      </c>
      <c r="Z46" s="28"/>
      <c r="AA46" s="28"/>
      <c r="AB46" s="29" t="str">
        <f t="shared" si="11"/>
        <v/>
      </c>
      <c r="AC46" s="120"/>
      <c r="AD46" s="123"/>
      <c r="AE46" s="123"/>
      <c r="AF46" s="123"/>
      <c r="AG46" s="123"/>
      <c r="AH46" s="123"/>
      <c r="AI46" s="123"/>
      <c r="AJ46" s="123"/>
      <c r="AK46" s="123"/>
    </row>
    <row r="47" spans="1:37" ht="15" customHeight="1" thickBot="1" x14ac:dyDescent="0.3">
      <c r="A47" s="126" t="s">
        <v>58</v>
      </c>
      <c r="B47" s="126"/>
      <c r="C47" s="127" t="s">
        <v>59</v>
      </c>
      <c r="D47" s="128" t="s">
        <v>60</v>
      </c>
      <c r="E47" s="129" t="s">
        <v>61</v>
      </c>
      <c r="F47" s="27">
        <v>13</v>
      </c>
      <c r="G47" s="78"/>
      <c r="H47" s="78"/>
      <c r="I47" s="30" t="str">
        <f t="shared" si="6"/>
        <v/>
      </c>
      <c r="J47" s="28"/>
      <c r="K47" s="28"/>
      <c r="L47" s="29" t="str">
        <f t="shared" si="7"/>
        <v/>
      </c>
      <c r="M47" s="120"/>
      <c r="N47" s="27">
        <v>13</v>
      </c>
      <c r="O47" s="78"/>
      <c r="P47" s="78"/>
      <c r="Q47" s="30" t="str">
        <f t="shared" si="8"/>
        <v/>
      </c>
      <c r="R47" s="28"/>
      <c r="S47" s="28"/>
      <c r="T47" s="29" t="str">
        <f t="shared" si="9"/>
        <v/>
      </c>
      <c r="U47" s="120"/>
      <c r="V47" s="27">
        <v>13</v>
      </c>
      <c r="W47" s="78"/>
      <c r="X47" s="78"/>
      <c r="Y47" s="30" t="str">
        <f t="shared" si="10"/>
        <v/>
      </c>
      <c r="Z47" s="28"/>
      <c r="AA47" s="28"/>
      <c r="AB47" s="29" t="str">
        <f t="shared" si="11"/>
        <v/>
      </c>
      <c r="AC47" s="120"/>
      <c r="AD47" s="123"/>
      <c r="AE47" s="123"/>
      <c r="AF47" s="123"/>
      <c r="AG47" s="123"/>
      <c r="AH47" s="123"/>
      <c r="AI47" s="123"/>
      <c r="AJ47" s="123"/>
      <c r="AK47" s="123"/>
    </row>
    <row r="48" spans="1:37" ht="15" customHeight="1" x14ac:dyDescent="0.25">
      <c r="A48" s="126"/>
      <c r="B48" s="126"/>
      <c r="C48" s="127"/>
      <c r="D48" s="128"/>
      <c r="E48" s="129"/>
      <c r="F48" s="27">
        <v>14</v>
      </c>
      <c r="G48" s="78"/>
      <c r="H48" s="78"/>
      <c r="I48" s="30" t="str">
        <f t="shared" si="6"/>
        <v/>
      </c>
      <c r="J48" s="28"/>
      <c r="K48" s="28"/>
      <c r="L48" s="29" t="str">
        <f t="shared" si="7"/>
        <v/>
      </c>
      <c r="M48" s="120"/>
      <c r="N48" s="27">
        <v>14</v>
      </c>
      <c r="O48" s="78"/>
      <c r="P48" s="78"/>
      <c r="Q48" s="30" t="str">
        <f t="shared" si="8"/>
        <v/>
      </c>
      <c r="R48" s="28"/>
      <c r="S48" s="28"/>
      <c r="T48" s="29" t="str">
        <f t="shared" si="9"/>
        <v/>
      </c>
      <c r="U48" s="120"/>
      <c r="V48" s="27">
        <v>14</v>
      </c>
      <c r="W48" s="78"/>
      <c r="X48" s="78"/>
      <c r="Y48" s="30" t="str">
        <f t="shared" si="10"/>
        <v/>
      </c>
      <c r="Z48" s="28"/>
      <c r="AA48" s="28"/>
      <c r="AB48" s="29" t="str">
        <f t="shared" si="11"/>
        <v/>
      </c>
      <c r="AC48" s="120"/>
      <c r="AD48" s="123"/>
      <c r="AE48" s="123"/>
      <c r="AF48" s="123"/>
      <c r="AG48" s="123"/>
      <c r="AH48" s="123"/>
      <c r="AI48" s="123"/>
      <c r="AJ48" s="123"/>
      <c r="AK48" s="123"/>
    </row>
    <row r="49" spans="1:38" ht="15" customHeight="1" x14ac:dyDescent="0.25">
      <c r="A49" s="130" t="s">
        <v>62</v>
      </c>
      <c r="B49" s="130"/>
      <c r="C49" s="131" t="s">
        <v>63</v>
      </c>
      <c r="D49" s="132" t="str">
        <f>IF(E33="","",E33)</f>
        <v/>
      </c>
      <c r="E49" s="133" t="str">
        <f>IF(D49="","",((($C$33-$D$49)/($C$33-$C$35))*3)+1)</f>
        <v/>
      </c>
      <c r="F49" s="27">
        <v>15</v>
      </c>
      <c r="G49" s="78"/>
      <c r="H49" s="78"/>
      <c r="I49" s="30" t="str">
        <f t="shared" si="6"/>
        <v/>
      </c>
      <c r="J49" s="28"/>
      <c r="K49" s="28"/>
      <c r="L49" s="29" t="str">
        <f t="shared" si="7"/>
        <v/>
      </c>
      <c r="M49" s="120"/>
      <c r="N49" s="27">
        <v>15</v>
      </c>
      <c r="O49" s="78"/>
      <c r="P49" s="78"/>
      <c r="Q49" s="30" t="str">
        <f t="shared" si="8"/>
        <v/>
      </c>
      <c r="R49" s="28"/>
      <c r="S49" s="28"/>
      <c r="T49" s="29" t="str">
        <f t="shared" si="9"/>
        <v/>
      </c>
      <c r="U49" s="120"/>
      <c r="V49" s="27">
        <v>15</v>
      </c>
      <c r="W49" s="78"/>
      <c r="X49" s="78"/>
      <c r="Y49" s="30" t="str">
        <f t="shared" si="10"/>
        <v/>
      </c>
      <c r="Z49" s="28"/>
      <c r="AA49" s="28"/>
      <c r="AB49" s="29" t="str">
        <f t="shared" si="11"/>
        <v/>
      </c>
      <c r="AC49" s="120"/>
      <c r="AD49" s="123"/>
      <c r="AE49" s="123"/>
      <c r="AF49" s="123"/>
      <c r="AG49" s="123"/>
      <c r="AH49" s="123"/>
      <c r="AI49" s="123"/>
      <c r="AJ49" s="123"/>
      <c r="AK49" s="123"/>
    </row>
    <row r="50" spans="1:38" ht="15" customHeight="1" x14ac:dyDescent="0.25">
      <c r="A50" s="130"/>
      <c r="B50" s="130"/>
      <c r="C50" s="131"/>
      <c r="D50" s="132"/>
      <c r="E50" s="133"/>
      <c r="F50" s="27">
        <v>16</v>
      </c>
      <c r="G50" s="78"/>
      <c r="H50" s="78"/>
      <c r="I50" s="30" t="str">
        <f t="shared" si="6"/>
        <v/>
      </c>
      <c r="J50" s="28"/>
      <c r="K50" s="28"/>
      <c r="L50" s="29" t="str">
        <f t="shared" si="7"/>
        <v/>
      </c>
      <c r="M50" s="120"/>
      <c r="N50" s="27">
        <v>16</v>
      </c>
      <c r="O50" s="78"/>
      <c r="P50" s="78"/>
      <c r="Q50" s="30" t="str">
        <f t="shared" si="8"/>
        <v/>
      </c>
      <c r="R50" s="28"/>
      <c r="S50" s="28"/>
      <c r="T50" s="29" t="str">
        <f t="shared" si="9"/>
        <v/>
      </c>
      <c r="U50" s="120"/>
      <c r="V50" s="27">
        <v>16</v>
      </c>
      <c r="W50" s="78"/>
      <c r="X50" s="78"/>
      <c r="Y50" s="30" t="str">
        <f t="shared" si="10"/>
        <v/>
      </c>
      <c r="Z50" s="28"/>
      <c r="AA50" s="28"/>
      <c r="AB50" s="29" t="str">
        <f t="shared" si="11"/>
        <v/>
      </c>
      <c r="AC50" s="120"/>
      <c r="AD50" s="123"/>
      <c r="AE50" s="123"/>
      <c r="AF50" s="123"/>
      <c r="AG50" s="123"/>
      <c r="AH50" s="123"/>
      <c r="AI50" s="123"/>
      <c r="AJ50" s="123"/>
      <c r="AK50" s="123"/>
    </row>
    <row r="51" spans="1:38" ht="15" customHeight="1" x14ac:dyDescent="0.25">
      <c r="A51" s="134" t="s">
        <v>64</v>
      </c>
      <c r="B51" s="134"/>
      <c r="C51" s="135" t="str">
        <f>IF(I25=0,"",I25)</f>
        <v/>
      </c>
      <c r="D51" s="132" t="str">
        <f>IF(M25="","",M25)</f>
        <v/>
      </c>
      <c r="E51" s="133" t="str">
        <f>IF(D51="","",(($C$37-D51)/($C$37-$E$37))*3+1)</f>
        <v/>
      </c>
      <c r="F51" s="27">
        <v>17</v>
      </c>
      <c r="G51" s="78"/>
      <c r="H51" s="78"/>
      <c r="I51" s="30" t="str">
        <f t="shared" si="6"/>
        <v/>
      </c>
      <c r="J51" s="28"/>
      <c r="K51" s="28"/>
      <c r="L51" s="29" t="str">
        <f t="shared" si="7"/>
        <v/>
      </c>
      <c r="M51" s="120"/>
      <c r="N51" s="27">
        <v>17</v>
      </c>
      <c r="O51" s="78"/>
      <c r="P51" s="78"/>
      <c r="Q51" s="30" t="str">
        <f t="shared" si="8"/>
        <v/>
      </c>
      <c r="R51" s="28"/>
      <c r="S51" s="28"/>
      <c r="T51" s="29" t="str">
        <f t="shared" si="9"/>
        <v/>
      </c>
      <c r="U51" s="120"/>
      <c r="V51" s="27">
        <v>17</v>
      </c>
      <c r="W51" s="78"/>
      <c r="X51" s="78"/>
      <c r="Y51" s="30" t="str">
        <f t="shared" si="10"/>
        <v/>
      </c>
      <c r="Z51" s="28"/>
      <c r="AA51" s="28"/>
      <c r="AB51" s="29" t="str">
        <f t="shared" si="11"/>
        <v/>
      </c>
      <c r="AC51" s="120"/>
      <c r="AD51" s="123"/>
      <c r="AE51" s="123"/>
      <c r="AF51" s="123"/>
      <c r="AG51" s="123"/>
      <c r="AH51" s="123"/>
      <c r="AI51" s="123"/>
      <c r="AJ51" s="123"/>
      <c r="AK51" s="123"/>
    </row>
    <row r="52" spans="1:38" ht="15" customHeight="1" x14ac:dyDescent="0.25">
      <c r="A52" s="134"/>
      <c r="B52" s="134"/>
      <c r="C52" s="135"/>
      <c r="D52" s="132"/>
      <c r="E52" s="133"/>
      <c r="F52" s="27">
        <v>18</v>
      </c>
      <c r="G52" s="78"/>
      <c r="H52" s="78"/>
      <c r="I52" s="30" t="str">
        <f t="shared" si="6"/>
        <v/>
      </c>
      <c r="J52" s="28"/>
      <c r="K52" s="28"/>
      <c r="L52" s="29" t="str">
        <f t="shared" si="7"/>
        <v/>
      </c>
      <c r="M52" s="120"/>
      <c r="N52" s="27">
        <v>18</v>
      </c>
      <c r="O52" s="78"/>
      <c r="P52" s="78"/>
      <c r="Q52" s="30" t="str">
        <f t="shared" si="8"/>
        <v/>
      </c>
      <c r="R52" s="28"/>
      <c r="S52" s="28"/>
      <c r="T52" s="29" t="str">
        <f t="shared" si="9"/>
        <v/>
      </c>
      <c r="U52" s="120"/>
      <c r="V52" s="27">
        <v>18</v>
      </c>
      <c r="W52" s="78"/>
      <c r="X52" s="78"/>
      <c r="Y52" s="30" t="str">
        <f t="shared" si="10"/>
        <v/>
      </c>
      <c r="Z52" s="28"/>
      <c r="AA52" s="28"/>
      <c r="AB52" s="29" t="str">
        <f t="shared" si="11"/>
        <v/>
      </c>
      <c r="AC52" s="120"/>
      <c r="AD52" s="123"/>
      <c r="AE52" s="123"/>
      <c r="AF52" s="123"/>
      <c r="AG52" s="123"/>
      <c r="AH52" s="123"/>
      <c r="AI52" s="123"/>
      <c r="AJ52" s="123"/>
      <c r="AK52" s="123"/>
    </row>
    <row r="53" spans="1:38" ht="15" customHeight="1" thickBot="1" x14ac:dyDescent="0.3">
      <c r="A53" s="134" t="s">
        <v>65</v>
      </c>
      <c r="B53" s="134"/>
      <c r="C53" s="135" t="str">
        <f>IF(I55=0,"",I55)</f>
        <v/>
      </c>
      <c r="D53" s="132" t="str">
        <f>IF(M55="","",M55)</f>
        <v/>
      </c>
      <c r="E53" s="133" t="str">
        <f>IF(D53="","",(($C$37-D53)/($C$37-$E$37))*3+1)</f>
        <v/>
      </c>
      <c r="F53" s="27">
        <v>19</v>
      </c>
      <c r="G53" s="78"/>
      <c r="H53" s="78"/>
      <c r="I53" s="30" t="str">
        <f t="shared" si="6"/>
        <v/>
      </c>
      <c r="J53" s="28"/>
      <c r="K53" s="28"/>
      <c r="L53" s="29" t="str">
        <f t="shared" si="7"/>
        <v/>
      </c>
      <c r="M53" s="120"/>
      <c r="N53" s="27">
        <v>19</v>
      </c>
      <c r="O53" s="78"/>
      <c r="P53" s="78"/>
      <c r="Q53" s="30" t="str">
        <f t="shared" si="8"/>
        <v/>
      </c>
      <c r="R53" s="28"/>
      <c r="S53" s="28"/>
      <c r="T53" s="29" t="str">
        <f t="shared" si="9"/>
        <v/>
      </c>
      <c r="U53" s="120"/>
      <c r="V53" s="27">
        <v>19</v>
      </c>
      <c r="W53" s="78"/>
      <c r="X53" s="78"/>
      <c r="Y53" s="30" t="str">
        <f t="shared" si="10"/>
        <v/>
      </c>
      <c r="Z53" s="28"/>
      <c r="AA53" s="28"/>
      <c r="AB53" s="29" t="str">
        <f t="shared" si="11"/>
        <v/>
      </c>
      <c r="AC53" s="120"/>
      <c r="AD53" s="125"/>
      <c r="AE53" s="125"/>
      <c r="AF53" s="125"/>
      <c r="AG53" s="125"/>
      <c r="AH53" s="125"/>
      <c r="AI53" s="125"/>
      <c r="AJ53" s="125"/>
      <c r="AK53" s="125"/>
    </row>
    <row r="54" spans="1:38" ht="15" customHeight="1" thickBot="1" x14ac:dyDescent="0.3">
      <c r="A54" s="134"/>
      <c r="B54" s="134"/>
      <c r="C54" s="135"/>
      <c r="D54" s="132"/>
      <c r="E54" s="133"/>
      <c r="F54" s="27">
        <v>20</v>
      </c>
      <c r="G54" s="91"/>
      <c r="H54" s="91"/>
      <c r="I54" s="30" t="str">
        <f t="shared" si="6"/>
        <v/>
      </c>
      <c r="J54" s="28"/>
      <c r="K54" s="28"/>
      <c r="L54" s="29" t="str">
        <f t="shared" si="7"/>
        <v/>
      </c>
      <c r="M54" s="120"/>
      <c r="N54" s="27">
        <v>20</v>
      </c>
      <c r="O54" s="91"/>
      <c r="P54" s="91"/>
      <c r="Q54" s="30" t="str">
        <f t="shared" si="8"/>
        <v/>
      </c>
      <c r="R54" s="28"/>
      <c r="S54" s="28"/>
      <c r="T54" s="29" t="str">
        <f t="shared" si="9"/>
        <v/>
      </c>
      <c r="U54" s="120"/>
      <c r="V54" s="27">
        <v>20</v>
      </c>
      <c r="W54" s="91"/>
      <c r="X54" s="91"/>
      <c r="Y54" s="30" t="str">
        <f t="shared" si="10"/>
        <v/>
      </c>
      <c r="Z54" s="28"/>
      <c r="AA54" s="28"/>
      <c r="AB54" s="29" t="str">
        <f t="shared" si="11"/>
        <v/>
      </c>
      <c r="AC54" s="120"/>
      <c r="AD54" s="125"/>
      <c r="AE54" s="125"/>
      <c r="AF54" s="125"/>
      <c r="AG54" s="125"/>
      <c r="AH54" s="125"/>
      <c r="AI54" s="125"/>
      <c r="AJ54" s="125"/>
      <c r="AK54" s="125"/>
    </row>
    <row r="55" spans="1:38" s="11" customFormat="1" ht="15" customHeight="1" thickBot="1" x14ac:dyDescent="0.55000000000000004">
      <c r="A55" s="134" t="s">
        <v>66</v>
      </c>
      <c r="B55" s="134"/>
      <c r="C55" s="135" t="str">
        <f>IF(Q25=0,"",Q25)</f>
        <v/>
      </c>
      <c r="D55" s="132" t="str">
        <f>IF(U25="","",U25)</f>
        <v/>
      </c>
      <c r="E55" s="133" t="str">
        <f>IF(D55="","",(($C$37-D55)/($C$37-$E$37))*3+1)</f>
        <v/>
      </c>
      <c r="F55" s="92"/>
      <c r="G55" s="136" t="s">
        <v>67</v>
      </c>
      <c r="H55" s="136"/>
      <c r="I55" s="94">
        <f>SUM(I41:I54)</f>
        <v>0</v>
      </c>
      <c r="J55" s="95">
        <f>SUM(J41:J54)</f>
        <v>0</v>
      </c>
      <c r="K55" s="96"/>
      <c r="L55" s="95">
        <f>SUM(L41:L54)</f>
        <v>0</v>
      </c>
      <c r="M55" s="97" t="str">
        <f>IF(J55=0,"",L55/J55)</f>
        <v/>
      </c>
      <c r="N55" s="92"/>
      <c r="O55" s="98" t="s">
        <v>68</v>
      </c>
      <c r="P55" s="98"/>
      <c r="Q55" s="94">
        <f>SUM(Q41:Q54)</f>
        <v>0</v>
      </c>
      <c r="R55" s="95">
        <f>SUM(R41:R54)</f>
        <v>0</v>
      </c>
      <c r="S55" s="96"/>
      <c r="T55" s="95">
        <f>SUM(T41:T54)</f>
        <v>0</v>
      </c>
      <c r="U55" s="97" t="str">
        <f>IF(R55=0,"",T55/R55)</f>
        <v/>
      </c>
      <c r="V55" s="92"/>
      <c r="W55" s="98" t="s">
        <v>69</v>
      </c>
      <c r="X55" s="98"/>
      <c r="Y55" s="94">
        <f>SUM(Y41:Y54)</f>
        <v>0</v>
      </c>
      <c r="Z55" s="95">
        <f>SUM(Z41:Z54)</f>
        <v>0</v>
      </c>
      <c r="AA55" s="96"/>
      <c r="AB55" s="95">
        <f>SUM(AB41:AB54)</f>
        <v>0</v>
      </c>
      <c r="AC55" s="97" t="str">
        <f>IF(Z55=0,"",AB55/Z55)</f>
        <v/>
      </c>
      <c r="AD55" s="137" t="s">
        <v>70</v>
      </c>
      <c r="AE55" s="137"/>
      <c r="AF55" s="137"/>
      <c r="AG55" s="137"/>
      <c r="AH55" s="137"/>
      <c r="AI55" s="137"/>
      <c r="AJ55" s="137"/>
      <c r="AK55" s="137"/>
    </row>
    <row r="56" spans="1:38" s="31" customFormat="1" ht="15" customHeight="1" thickBot="1" x14ac:dyDescent="0.35">
      <c r="A56" s="134"/>
      <c r="B56" s="134"/>
      <c r="C56" s="135"/>
      <c r="D56" s="132"/>
      <c r="E56" s="133"/>
      <c r="F56" s="92"/>
      <c r="G56" s="136"/>
      <c r="H56" s="136"/>
      <c r="I56" s="94"/>
      <c r="J56" s="95"/>
      <c r="K56" s="96"/>
      <c r="L56" s="95"/>
      <c r="M56" s="97"/>
      <c r="N56" s="92"/>
      <c r="O56" s="98"/>
      <c r="P56" s="98"/>
      <c r="Q56" s="94"/>
      <c r="R56" s="95"/>
      <c r="S56" s="96"/>
      <c r="T56" s="95"/>
      <c r="U56" s="97"/>
      <c r="V56" s="92"/>
      <c r="W56" s="98"/>
      <c r="X56" s="98"/>
      <c r="Y56" s="94"/>
      <c r="Z56" s="95"/>
      <c r="AA56" s="96"/>
      <c r="AB56" s="95"/>
      <c r="AC56" s="97"/>
      <c r="AD56" s="137"/>
      <c r="AE56" s="137"/>
      <c r="AF56" s="137"/>
      <c r="AG56" s="137"/>
      <c r="AH56" s="137"/>
      <c r="AI56" s="137"/>
      <c r="AJ56" s="137"/>
      <c r="AK56" s="137"/>
    </row>
    <row r="57" spans="1:38" ht="15" customHeight="1" thickBot="1" x14ac:dyDescent="0.45">
      <c r="A57" s="134" t="s">
        <v>71</v>
      </c>
      <c r="B57" s="134"/>
      <c r="C57" s="135" t="str">
        <f>IF(Q55=0,"",Q55)</f>
        <v/>
      </c>
      <c r="D57" s="132" t="str">
        <f>IF(U55="","",U55)</f>
        <v/>
      </c>
      <c r="E57" s="133" t="str">
        <f>IF(D57="","",(($C$37-D57)/($C$37-$E$37))*3+1)</f>
        <v/>
      </c>
      <c r="F57" s="27">
        <v>1</v>
      </c>
      <c r="G57" s="100"/>
      <c r="H57" s="100"/>
      <c r="I57" s="101"/>
      <c r="J57" s="33"/>
      <c r="K57" s="34"/>
      <c r="L57" s="102"/>
      <c r="M57" s="102"/>
      <c r="N57" s="27">
        <v>1</v>
      </c>
      <c r="O57" s="100"/>
      <c r="P57" s="100"/>
      <c r="Q57" s="101"/>
      <c r="R57" s="33"/>
      <c r="S57" s="34"/>
      <c r="T57" s="102"/>
      <c r="U57" s="102"/>
      <c r="V57" s="27">
        <v>1</v>
      </c>
      <c r="W57" s="100"/>
      <c r="X57" s="100"/>
      <c r="Y57" s="101"/>
      <c r="Z57" s="33"/>
      <c r="AA57" s="34"/>
      <c r="AB57" s="102"/>
      <c r="AC57" s="102"/>
      <c r="AD57" s="137"/>
      <c r="AE57" s="137"/>
      <c r="AF57" s="137"/>
      <c r="AG57" s="137"/>
      <c r="AH57" s="137"/>
      <c r="AI57" s="137"/>
      <c r="AJ57" s="137"/>
      <c r="AK57" s="137"/>
      <c r="AL57" s="53"/>
    </row>
    <row r="58" spans="1:38" ht="15" customHeight="1" thickBot="1" x14ac:dyDescent="0.45">
      <c r="A58" s="134"/>
      <c r="B58" s="134"/>
      <c r="C58" s="135"/>
      <c r="D58" s="132"/>
      <c r="E58" s="133"/>
      <c r="F58" s="27">
        <v>2</v>
      </c>
      <c r="G58" s="103"/>
      <c r="H58" s="103"/>
      <c r="I58" s="101"/>
      <c r="J58" s="35"/>
      <c r="K58" s="36"/>
      <c r="L58" s="102"/>
      <c r="M58" s="102"/>
      <c r="N58" s="27">
        <v>2</v>
      </c>
      <c r="O58" s="103"/>
      <c r="P58" s="103"/>
      <c r="Q58" s="101"/>
      <c r="R58" s="35"/>
      <c r="S58" s="36"/>
      <c r="T58" s="102"/>
      <c r="U58" s="102"/>
      <c r="V58" s="27">
        <v>2</v>
      </c>
      <c r="W58" s="103"/>
      <c r="X58" s="103"/>
      <c r="Y58" s="101"/>
      <c r="Z58" s="35"/>
      <c r="AA58" s="36"/>
      <c r="AB58" s="102"/>
      <c r="AC58" s="102"/>
      <c r="AD58" s="137"/>
      <c r="AE58" s="137"/>
      <c r="AF58" s="137"/>
      <c r="AG58" s="137"/>
      <c r="AH58" s="137"/>
      <c r="AI58" s="137"/>
      <c r="AJ58" s="137"/>
      <c r="AK58" s="137"/>
      <c r="AL58" s="53"/>
    </row>
    <row r="59" spans="1:38" ht="15" customHeight="1" thickBot="1" x14ac:dyDescent="0.45">
      <c r="A59" s="134" t="s">
        <v>72</v>
      </c>
      <c r="B59" s="134"/>
      <c r="C59" s="135" t="str">
        <f>IF(Y25=0,"",Y25)</f>
        <v/>
      </c>
      <c r="D59" s="132" t="str">
        <f>IF(AC25="","",AC25)</f>
        <v/>
      </c>
      <c r="E59" s="133" t="str">
        <f>IF(D59="","",(($C$37-D59)/($C$37-$E$37))*3+1)</f>
        <v/>
      </c>
      <c r="F59" s="27">
        <v>3</v>
      </c>
      <c r="G59" s="103"/>
      <c r="H59" s="103"/>
      <c r="I59" s="101"/>
      <c r="J59" s="35"/>
      <c r="K59" s="36"/>
      <c r="L59" s="102"/>
      <c r="M59" s="102"/>
      <c r="N59" s="27">
        <v>3</v>
      </c>
      <c r="O59" s="103"/>
      <c r="P59" s="103"/>
      <c r="Q59" s="101"/>
      <c r="R59" s="35"/>
      <c r="S59" s="36"/>
      <c r="T59" s="102"/>
      <c r="U59" s="102"/>
      <c r="V59" s="27">
        <v>3</v>
      </c>
      <c r="W59" s="103"/>
      <c r="X59" s="103"/>
      <c r="Y59" s="101"/>
      <c r="Z59" s="35"/>
      <c r="AA59" s="36"/>
      <c r="AB59" s="102"/>
      <c r="AC59" s="102"/>
      <c r="AD59" s="137"/>
      <c r="AE59" s="137"/>
      <c r="AF59" s="137"/>
      <c r="AG59" s="137"/>
      <c r="AH59" s="137"/>
      <c r="AI59" s="137"/>
      <c r="AJ59" s="137"/>
      <c r="AK59" s="137"/>
      <c r="AL59" s="53"/>
    </row>
    <row r="60" spans="1:38" s="11" customFormat="1" ht="15" customHeight="1" thickBot="1" x14ac:dyDescent="0.55000000000000004">
      <c r="A60" s="134"/>
      <c r="B60" s="134"/>
      <c r="C60" s="135"/>
      <c r="D60" s="132"/>
      <c r="E60" s="133"/>
      <c r="F60" s="27">
        <v>4</v>
      </c>
      <c r="G60" s="103"/>
      <c r="H60" s="103"/>
      <c r="I60" s="101"/>
      <c r="J60" s="35"/>
      <c r="K60" s="36"/>
      <c r="L60" s="102"/>
      <c r="M60" s="102"/>
      <c r="N60" s="27">
        <v>4</v>
      </c>
      <c r="O60" s="103"/>
      <c r="P60" s="103"/>
      <c r="Q60" s="101"/>
      <c r="R60" s="35"/>
      <c r="S60" s="36"/>
      <c r="T60" s="102"/>
      <c r="U60" s="102"/>
      <c r="V60" s="27">
        <v>4</v>
      </c>
      <c r="W60" s="103"/>
      <c r="X60" s="103"/>
      <c r="Y60" s="101"/>
      <c r="Z60" s="35"/>
      <c r="AA60" s="36"/>
      <c r="AB60" s="102"/>
      <c r="AC60" s="102"/>
      <c r="AD60" s="137"/>
      <c r="AE60" s="137"/>
      <c r="AF60" s="137"/>
      <c r="AG60" s="137"/>
      <c r="AH60" s="137"/>
      <c r="AI60" s="137"/>
      <c r="AJ60" s="137"/>
      <c r="AK60" s="137"/>
      <c r="AL60" s="53"/>
    </row>
    <row r="61" spans="1:38" ht="15" customHeight="1" thickBot="1" x14ac:dyDescent="0.45">
      <c r="A61" s="138" t="s">
        <v>73</v>
      </c>
      <c r="B61" s="138"/>
      <c r="C61" s="139" t="str">
        <f>IF(Y55=0,"",Y55)</f>
        <v/>
      </c>
      <c r="D61" s="140" t="str">
        <f>IF(AC55="","",AC55)</f>
        <v/>
      </c>
      <c r="E61" s="141" t="str">
        <f>IF(D61="","",(($C$37-D61)/($C$37-$E$37))*3+1)</f>
        <v/>
      </c>
      <c r="F61" s="27">
        <v>5</v>
      </c>
      <c r="G61" s="103"/>
      <c r="H61" s="103"/>
      <c r="I61" s="101"/>
      <c r="J61" s="35"/>
      <c r="K61" s="36"/>
      <c r="L61" s="102"/>
      <c r="M61" s="102"/>
      <c r="N61" s="27">
        <v>5</v>
      </c>
      <c r="O61" s="103"/>
      <c r="P61" s="103"/>
      <c r="Q61" s="101"/>
      <c r="R61" s="35"/>
      <c r="S61" s="36"/>
      <c r="T61" s="102"/>
      <c r="U61" s="102"/>
      <c r="V61" s="27">
        <v>5</v>
      </c>
      <c r="W61" s="103"/>
      <c r="X61" s="103"/>
      <c r="Y61" s="101"/>
      <c r="Z61" s="35"/>
      <c r="AA61" s="36"/>
      <c r="AB61" s="102"/>
      <c r="AC61" s="102"/>
      <c r="AD61" s="137"/>
      <c r="AE61" s="137"/>
      <c r="AF61" s="137"/>
      <c r="AG61" s="137"/>
      <c r="AH61" s="137"/>
      <c r="AI61" s="137"/>
      <c r="AJ61" s="137"/>
      <c r="AK61" s="137"/>
      <c r="AL61" s="53"/>
    </row>
    <row r="62" spans="1:38" ht="15" customHeight="1" thickBot="1" x14ac:dyDescent="0.45">
      <c r="A62" s="138"/>
      <c r="B62" s="138"/>
      <c r="C62" s="139"/>
      <c r="D62" s="140"/>
      <c r="E62" s="141"/>
      <c r="F62" s="37">
        <v>6</v>
      </c>
      <c r="G62" s="107"/>
      <c r="H62" s="107"/>
      <c r="I62" s="101"/>
      <c r="J62" s="54"/>
      <c r="K62" s="55"/>
      <c r="L62" s="102"/>
      <c r="M62" s="102"/>
      <c r="N62" s="37">
        <v>6</v>
      </c>
      <c r="O62" s="107"/>
      <c r="P62" s="107"/>
      <c r="Q62" s="101"/>
      <c r="R62" s="54"/>
      <c r="S62" s="55"/>
      <c r="T62" s="102"/>
      <c r="U62" s="102"/>
      <c r="V62" s="37">
        <v>6</v>
      </c>
      <c r="W62" s="107"/>
      <c r="X62" s="107"/>
      <c r="Y62" s="101"/>
      <c r="Z62" s="54"/>
      <c r="AA62" s="55"/>
      <c r="AB62" s="102"/>
      <c r="AC62" s="102"/>
      <c r="AD62" s="137"/>
      <c r="AE62" s="137"/>
      <c r="AF62" s="137"/>
      <c r="AG62" s="137"/>
      <c r="AH62" s="137"/>
      <c r="AI62" s="137"/>
      <c r="AJ62" s="137"/>
      <c r="AK62" s="137"/>
      <c r="AL62" s="53"/>
    </row>
    <row r="63" spans="1:38" ht="15" customHeight="1" x14ac:dyDescent="0.25">
      <c r="C63" s="26"/>
      <c r="D63" s="26"/>
      <c r="E63" s="26"/>
      <c r="F63" s="26"/>
      <c r="K63" s="26"/>
      <c r="L63" s="58"/>
      <c r="M63" s="58"/>
      <c r="N63" s="26"/>
      <c r="Q63" s="26"/>
      <c r="R63" s="26"/>
      <c r="S63" s="26"/>
      <c r="T63" s="26"/>
      <c r="U63" s="26"/>
      <c r="V63" s="26"/>
      <c r="Y63" s="26"/>
      <c r="Z63" s="26"/>
      <c r="AA63" s="26"/>
      <c r="AB63" s="26"/>
      <c r="AC63" s="26"/>
    </row>
    <row r="64" spans="1:38" ht="15" customHeight="1" x14ac:dyDescent="0.25">
      <c r="F64" s="26"/>
      <c r="N64" s="26"/>
      <c r="V64" s="26"/>
    </row>
    <row r="65" spans="1:22" ht="15" customHeight="1" x14ac:dyDescent="0.5">
      <c r="A65" s="11"/>
      <c r="B65" s="11"/>
      <c r="C65" s="11"/>
      <c r="D65" s="11"/>
      <c r="E65" s="11"/>
      <c r="F65" s="26"/>
      <c r="N65" s="26"/>
      <c r="V65" s="26"/>
    </row>
    <row r="66" spans="1:22" ht="15" customHeight="1" x14ac:dyDescent="0.25">
      <c r="F66" s="26"/>
      <c r="N66" s="26"/>
      <c r="V66" s="26"/>
    </row>
    <row r="67" spans="1:22" ht="15" customHeight="1" x14ac:dyDescent="0.25">
      <c r="C67" s="26"/>
      <c r="D67" s="26"/>
      <c r="E67" s="26"/>
      <c r="F67" s="26"/>
      <c r="N67" s="26"/>
      <c r="V67" s="26"/>
    </row>
    <row r="68" spans="1:22" ht="15" customHeight="1" x14ac:dyDescent="0.25">
      <c r="C68" s="26"/>
      <c r="D68" s="26"/>
      <c r="E68" s="26"/>
      <c r="F68" s="26"/>
      <c r="N68" s="26"/>
      <c r="V68" s="26"/>
    </row>
    <row r="69" spans="1:22" ht="15" customHeight="1" x14ac:dyDescent="0.25">
      <c r="C69" s="26"/>
      <c r="D69" s="26"/>
      <c r="E69" s="26"/>
      <c r="F69" s="26"/>
      <c r="N69" s="26"/>
      <c r="V69" s="26"/>
    </row>
    <row r="70" spans="1:22" ht="15" customHeight="1" x14ac:dyDescent="0.25">
      <c r="C70" s="26"/>
      <c r="D70" s="26"/>
      <c r="E70" s="26"/>
      <c r="F70" s="26"/>
      <c r="N70" s="26"/>
      <c r="V70" s="26"/>
    </row>
    <row r="71" spans="1:22" ht="15" customHeight="1" x14ac:dyDescent="0.25">
      <c r="C71" s="26"/>
      <c r="D71" s="26"/>
      <c r="E71" s="26"/>
      <c r="F71" s="26"/>
    </row>
    <row r="72" spans="1:22" ht="15" customHeight="1" x14ac:dyDescent="0.25">
      <c r="C72" s="26"/>
      <c r="D72" s="26"/>
      <c r="E72" s="26"/>
      <c r="F72" s="26"/>
    </row>
    <row r="73" spans="1:22" ht="15" customHeight="1" x14ac:dyDescent="0.25">
      <c r="C73" s="26"/>
      <c r="D73" s="26"/>
      <c r="E73" s="26"/>
    </row>
    <row r="74" spans="1:22" ht="15" customHeight="1" x14ac:dyDescent="0.25">
      <c r="C74" s="26"/>
      <c r="D74" s="26"/>
      <c r="E74" s="26"/>
    </row>
    <row r="75" spans="1:22" ht="15" customHeight="1" x14ac:dyDescent="0.25">
      <c r="C75" s="26"/>
      <c r="D75" s="26"/>
      <c r="E75" s="26"/>
    </row>
    <row r="76" spans="1:22" ht="15" customHeight="1" x14ac:dyDescent="0.25">
      <c r="C76" s="26"/>
      <c r="D76" s="26"/>
      <c r="E76" s="26"/>
    </row>
    <row r="77" spans="1:22" ht="15" customHeight="1" x14ac:dyDescent="0.25">
      <c r="C77" s="26"/>
      <c r="D77" s="26"/>
      <c r="E77" s="26"/>
    </row>
  </sheetData>
  <mergeCells count="367">
    <mergeCell ref="W61:X61"/>
    <mergeCell ref="G62:H62"/>
    <mergeCell ref="O62:P62"/>
    <mergeCell ref="W62:X62"/>
    <mergeCell ref="A61:B62"/>
    <mergeCell ref="C61:C62"/>
    <mergeCell ref="D61:D62"/>
    <mergeCell ref="E61:E62"/>
    <mergeCell ref="G61:H61"/>
    <mergeCell ref="O61:P61"/>
    <mergeCell ref="A59:B60"/>
    <mergeCell ref="C59:C60"/>
    <mergeCell ref="D59:D60"/>
    <mergeCell ref="E59:E60"/>
    <mergeCell ref="G59:H59"/>
    <mergeCell ref="O59:P59"/>
    <mergeCell ref="G60:H60"/>
    <mergeCell ref="O60:P60"/>
    <mergeCell ref="Q57:Q62"/>
    <mergeCell ref="T57:U62"/>
    <mergeCell ref="W57:X57"/>
    <mergeCell ref="Y57:Y62"/>
    <mergeCell ref="AB57:AC62"/>
    <mergeCell ref="G58:H58"/>
    <mergeCell ref="O58:P58"/>
    <mergeCell ref="W58:X58"/>
    <mergeCell ref="W59:X59"/>
    <mergeCell ref="W60:X60"/>
    <mergeCell ref="AC55:AC56"/>
    <mergeCell ref="AD55:AK62"/>
    <mergeCell ref="A57:B58"/>
    <mergeCell ref="C57:C58"/>
    <mergeCell ref="D57:D58"/>
    <mergeCell ref="E57:E58"/>
    <mergeCell ref="G57:H57"/>
    <mergeCell ref="I57:I62"/>
    <mergeCell ref="L57:M62"/>
    <mergeCell ref="O57:P57"/>
    <mergeCell ref="V55:V56"/>
    <mergeCell ref="W55:X56"/>
    <mergeCell ref="Y55:Y56"/>
    <mergeCell ref="Z55:Z56"/>
    <mergeCell ref="AA55:AA56"/>
    <mergeCell ref="AB55:AB56"/>
    <mergeCell ref="O55:P56"/>
    <mergeCell ref="Q55:Q56"/>
    <mergeCell ref="R55:R56"/>
    <mergeCell ref="S55:S56"/>
    <mergeCell ref="T55:T56"/>
    <mergeCell ref="U55:U56"/>
    <mergeCell ref="I55:I56"/>
    <mergeCell ref="J55:J56"/>
    <mergeCell ref="K55:K56"/>
    <mergeCell ref="L55:L56"/>
    <mergeCell ref="M55:M56"/>
    <mergeCell ref="N55:N56"/>
    <mergeCell ref="A55:B56"/>
    <mergeCell ref="C55:C56"/>
    <mergeCell ref="D55:D56"/>
    <mergeCell ref="E55:E56"/>
    <mergeCell ref="F55:F56"/>
    <mergeCell ref="G55:H56"/>
    <mergeCell ref="O53:P53"/>
    <mergeCell ref="W53:X53"/>
    <mergeCell ref="AD53:AK54"/>
    <mergeCell ref="G54:H54"/>
    <mergeCell ref="O54:P54"/>
    <mergeCell ref="W54:X54"/>
    <mergeCell ref="W51:X51"/>
    <mergeCell ref="AD51:AK52"/>
    <mergeCell ref="G52:H52"/>
    <mergeCell ref="O52:P52"/>
    <mergeCell ref="W52:X52"/>
    <mergeCell ref="A53:B54"/>
    <mergeCell ref="C53:C54"/>
    <mergeCell ref="D53:D54"/>
    <mergeCell ref="E53:E54"/>
    <mergeCell ref="G53:H53"/>
    <mergeCell ref="A51:B52"/>
    <mergeCell ref="C51:C52"/>
    <mergeCell ref="D51:D52"/>
    <mergeCell ref="E51:E52"/>
    <mergeCell ref="G51:H51"/>
    <mergeCell ref="O51:P51"/>
    <mergeCell ref="O49:P49"/>
    <mergeCell ref="W49:X49"/>
    <mergeCell ref="AD49:AK50"/>
    <mergeCell ref="G50:H50"/>
    <mergeCell ref="O50:P50"/>
    <mergeCell ref="W50:X50"/>
    <mergeCell ref="W47:X47"/>
    <mergeCell ref="AD47:AK48"/>
    <mergeCell ref="G48:H48"/>
    <mergeCell ref="O48:P48"/>
    <mergeCell ref="W48:X48"/>
    <mergeCell ref="A49:B50"/>
    <mergeCell ref="C49:C50"/>
    <mergeCell ref="D49:D50"/>
    <mergeCell ref="E49:E50"/>
    <mergeCell ref="G49:H49"/>
    <mergeCell ref="AD45:AK46"/>
    <mergeCell ref="G46:H46"/>
    <mergeCell ref="O46:P46"/>
    <mergeCell ref="W46:X46"/>
    <mergeCell ref="A47:B48"/>
    <mergeCell ref="C47:C48"/>
    <mergeCell ref="D47:D48"/>
    <mergeCell ref="E47:E48"/>
    <mergeCell ref="G47:H47"/>
    <mergeCell ref="O47:P47"/>
    <mergeCell ref="A45:B46"/>
    <mergeCell ref="C45:C46"/>
    <mergeCell ref="D45:D46"/>
    <mergeCell ref="E45:E46"/>
    <mergeCell ref="G45:H45"/>
    <mergeCell ref="O45:P45"/>
    <mergeCell ref="A43:B44"/>
    <mergeCell ref="C43:C44"/>
    <mergeCell ref="D43:D44"/>
    <mergeCell ref="E43:E44"/>
    <mergeCell ref="G43:H43"/>
    <mergeCell ref="O43:P43"/>
    <mergeCell ref="G44:H44"/>
    <mergeCell ref="O44:P44"/>
    <mergeCell ref="W41:X41"/>
    <mergeCell ref="AC41:AC54"/>
    <mergeCell ref="AD41:AK42"/>
    <mergeCell ref="G42:H42"/>
    <mergeCell ref="O42:P42"/>
    <mergeCell ref="W42:X42"/>
    <mergeCell ref="W43:X43"/>
    <mergeCell ref="AD43:AK44"/>
    <mergeCell ref="W44:X44"/>
    <mergeCell ref="W45:X45"/>
    <mergeCell ref="AC37:AC40"/>
    <mergeCell ref="AD37:AE38"/>
    <mergeCell ref="AF37:AK38"/>
    <mergeCell ref="A39:E40"/>
    <mergeCell ref="AD39:AK40"/>
    <mergeCell ref="A41:E42"/>
    <mergeCell ref="G41:H41"/>
    <mergeCell ref="M41:M54"/>
    <mergeCell ref="O41:P41"/>
    <mergeCell ref="U41:U54"/>
    <mergeCell ref="V37:V40"/>
    <mergeCell ref="W37:X40"/>
    <mergeCell ref="Y37:Y40"/>
    <mergeCell ref="Z37:Z40"/>
    <mergeCell ref="AA37:AA40"/>
    <mergeCell ref="AB37:AB40"/>
    <mergeCell ref="O37:P40"/>
    <mergeCell ref="Q37:Q40"/>
    <mergeCell ref="R37:R40"/>
    <mergeCell ref="S37:S40"/>
    <mergeCell ref="T37:T40"/>
    <mergeCell ref="U37:U40"/>
    <mergeCell ref="I37:I40"/>
    <mergeCell ref="J37:J40"/>
    <mergeCell ref="K37:K40"/>
    <mergeCell ref="L37:L40"/>
    <mergeCell ref="M37:M40"/>
    <mergeCell ref="N37:N40"/>
    <mergeCell ref="A37:B38"/>
    <mergeCell ref="C37:C38"/>
    <mergeCell ref="D37:D38"/>
    <mergeCell ref="E37:E38"/>
    <mergeCell ref="F37:F40"/>
    <mergeCell ref="G37:H40"/>
    <mergeCell ref="V33:V34"/>
    <mergeCell ref="W33:AC34"/>
    <mergeCell ref="AD33:AE34"/>
    <mergeCell ref="AF33:AK34"/>
    <mergeCell ref="A35:B36"/>
    <mergeCell ref="C35:C36"/>
    <mergeCell ref="D35:D36"/>
    <mergeCell ref="O32:P32"/>
    <mergeCell ref="W32:X32"/>
    <mergeCell ref="A33:B34"/>
    <mergeCell ref="C33:C34"/>
    <mergeCell ref="D33:D34"/>
    <mergeCell ref="E33:E34"/>
    <mergeCell ref="F33:F34"/>
    <mergeCell ref="G33:M34"/>
    <mergeCell ref="N33:N34"/>
    <mergeCell ref="O33:U34"/>
    <mergeCell ref="W29:X29"/>
    <mergeCell ref="AD29:AE30"/>
    <mergeCell ref="AF29:AK30"/>
    <mergeCell ref="O30:P30"/>
    <mergeCell ref="W30:X30"/>
    <mergeCell ref="A31:E32"/>
    <mergeCell ref="O31:P31"/>
    <mergeCell ref="W31:X31"/>
    <mergeCell ref="AD31:AE32"/>
    <mergeCell ref="AF31:AK32"/>
    <mergeCell ref="AB27:AC32"/>
    <mergeCell ref="AD27:AE28"/>
    <mergeCell ref="AF27:AK28"/>
    <mergeCell ref="O28:P28"/>
    <mergeCell ref="W28:X28"/>
    <mergeCell ref="A29:B30"/>
    <mergeCell ref="C29:C30"/>
    <mergeCell ref="D29:D30"/>
    <mergeCell ref="E29:E30"/>
    <mergeCell ref="O29:P29"/>
    <mergeCell ref="AD25:AE26"/>
    <mergeCell ref="AF25:AK26"/>
    <mergeCell ref="A27:B28"/>
    <mergeCell ref="C27:E28"/>
    <mergeCell ref="G27:M32"/>
    <mergeCell ref="O27:P27"/>
    <mergeCell ref="Q27:Q32"/>
    <mergeCell ref="T27:U32"/>
    <mergeCell ref="W27:X27"/>
    <mergeCell ref="Y27:Y32"/>
    <mergeCell ref="W25:X26"/>
    <mergeCell ref="Y25:Y26"/>
    <mergeCell ref="Z25:Z26"/>
    <mergeCell ref="AA25:AA26"/>
    <mergeCell ref="AB25:AB26"/>
    <mergeCell ref="AC25:AC26"/>
    <mergeCell ref="Q25:Q26"/>
    <mergeCell ref="R25:R26"/>
    <mergeCell ref="S25:S26"/>
    <mergeCell ref="T25:T26"/>
    <mergeCell ref="U25:U26"/>
    <mergeCell ref="V25:V26"/>
    <mergeCell ref="J25:J26"/>
    <mergeCell ref="K25:K26"/>
    <mergeCell ref="L25:L26"/>
    <mergeCell ref="M25:M26"/>
    <mergeCell ref="N25:N26"/>
    <mergeCell ref="O25:P26"/>
    <mergeCell ref="AD23:AE24"/>
    <mergeCell ref="AF23:AK24"/>
    <mergeCell ref="G24:H24"/>
    <mergeCell ref="O24:P24"/>
    <mergeCell ref="W24:X24"/>
    <mergeCell ref="A25:B26"/>
    <mergeCell ref="C25:E26"/>
    <mergeCell ref="F25:F26"/>
    <mergeCell ref="G25:H26"/>
    <mergeCell ref="I25:I26"/>
    <mergeCell ref="W22:X22"/>
    <mergeCell ref="A23:B24"/>
    <mergeCell ref="C23:E24"/>
    <mergeCell ref="G23:H23"/>
    <mergeCell ref="O23:P23"/>
    <mergeCell ref="W23:X23"/>
    <mergeCell ref="G20:H20"/>
    <mergeCell ref="O20:P20"/>
    <mergeCell ref="W20:X20"/>
    <mergeCell ref="A21:B22"/>
    <mergeCell ref="C21:E22"/>
    <mergeCell ref="G21:H21"/>
    <mergeCell ref="O21:P21"/>
    <mergeCell ref="W21:X21"/>
    <mergeCell ref="G22:H22"/>
    <mergeCell ref="O22:P22"/>
    <mergeCell ref="AF17:AK18"/>
    <mergeCell ref="G18:H18"/>
    <mergeCell ref="O18:P18"/>
    <mergeCell ref="W18:X18"/>
    <mergeCell ref="A19:B20"/>
    <mergeCell ref="C19:E20"/>
    <mergeCell ref="G19:H19"/>
    <mergeCell ref="O19:P19"/>
    <mergeCell ref="W19:X19"/>
    <mergeCell ref="AD19:AK22"/>
    <mergeCell ref="AF15:AK16"/>
    <mergeCell ref="G16:H16"/>
    <mergeCell ref="O16:P16"/>
    <mergeCell ref="W16:X16"/>
    <mergeCell ref="A17:B18"/>
    <mergeCell ref="C17:E18"/>
    <mergeCell ref="G17:H17"/>
    <mergeCell ref="O17:P17"/>
    <mergeCell ref="W17:X17"/>
    <mergeCell ref="AD17:AE18"/>
    <mergeCell ref="AD13:AE14"/>
    <mergeCell ref="AF13:AK14"/>
    <mergeCell ref="G14:H14"/>
    <mergeCell ref="O14:P14"/>
    <mergeCell ref="W14:X14"/>
    <mergeCell ref="A15:E16"/>
    <mergeCell ref="G15:H15"/>
    <mergeCell ref="O15:P15"/>
    <mergeCell ref="W15:X15"/>
    <mergeCell ref="AD15:AE16"/>
    <mergeCell ref="AD11:AE12"/>
    <mergeCell ref="AF11:AK12"/>
    <mergeCell ref="G12:H12"/>
    <mergeCell ref="O12:P12"/>
    <mergeCell ref="W12:X12"/>
    <mergeCell ref="A13:B14"/>
    <mergeCell ref="C13:E14"/>
    <mergeCell ref="G13:H13"/>
    <mergeCell ref="O13:P13"/>
    <mergeCell ref="W13:X13"/>
    <mergeCell ref="AD9:AE10"/>
    <mergeCell ref="AF9:AK10"/>
    <mergeCell ref="G10:H10"/>
    <mergeCell ref="O10:P10"/>
    <mergeCell ref="W10:X10"/>
    <mergeCell ref="A11:B12"/>
    <mergeCell ref="C11:E12"/>
    <mergeCell ref="G11:H11"/>
    <mergeCell ref="O11:P11"/>
    <mergeCell ref="W11:X11"/>
    <mergeCell ref="AD7:AE8"/>
    <mergeCell ref="AF7:AK8"/>
    <mergeCell ref="G8:H8"/>
    <mergeCell ref="O8:P8"/>
    <mergeCell ref="W8:X8"/>
    <mergeCell ref="A9:B10"/>
    <mergeCell ref="C9:E10"/>
    <mergeCell ref="G9:H9"/>
    <mergeCell ref="O9:P9"/>
    <mergeCell ref="W9:X9"/>
    <mergeCell ref="AD5:AE6"/>
    <mergeCell ref="AF5:AK6"/>
    <mergeCell ref="G6:H6"/>
    <mergeCell ref="O6:P6"/>
    <mergeCell ref="W6:X6"/>
    <mergeCell ref="A7:B8"/>
    <mergeCell ref="C7:E8"/>
    <mergeCell ref="G7:H7"/>
    <mergeCell ref="O7:P7"/>
    <mergeCell ref="W7:X7"/>
    <mergeCell ref="AC3:AC4"/>
    <mergeCell ref="AD3:AK4"/>
    <mergeCell ref="A5:B6"/>
    <mergeCell ref="C5:E6"/>
    <mergeCell ref="G5:H5"/>
    <mergeCell ref="M5:M24"/>
    <mergeCell ref="O5:P5"/>
    <mergeCell ref="U5:U24"/>
    <mergeCell ref="W5:X5"/>
    <mergeCell ref="AC5:AC24"/>
    <mergeCell ref="T3:T4"/>
    <mergeCell ref="U3:U4"/>
    <mergeCell ref="W3:X4"/>
    <mergeCell ref="Z3:Z4"/>
    <mergeCell ref="AA3:AA4"/>
    <mergeCell ref="AB3:AB4"/>
    <mergeCell ref="K3:K4"/>
    <mergeCell ref="L3:L4"/>
    <mergeCell ref="M3:M4"/>
    <mergeCell ref="O3:P4"/>
    <mergeCell ref="R3:R4"/>
    <mergeCell ref="S3:S4"/>
    <mergeCell ref="AA1:AC1"/>
    <mergeCell ref="AF1:AH1"/>
    <mergeCell ref="AI1:AK1"/>
    <mergeCell ref="A2:E4"/>
    <mergeCell ref="G2:M2"/>
    <mergeCell ref="O2:U2"/>
    <mergeCell ref="W2:AC2"/>
    <mergeCell ref="AD2:AE2"/>
    <mergeCell ref="G3:H4"/>
    <mergeCell ref="J3:J4"/>
    <mergeCell ref="C1:E1"/>
    <mergeCell ref="H1:J1"/>
    <mergeCell ref="K1:M1"/>
    <mergeCell ref="P1:R1"/>
    <mergeCell ref="S1:U1"/>
    <mergeCell ref="X1:Z1"/>
  </mergeCells>
  <dataValidations count="3">
    <dataValidation type="decimal" allowBlank="1" showInputMessage="1" showErrorMessage="1" sqref="J5:J24 R5:R24 Z5:Z24 J41:J54 R41:R54 Z41:Z54">
      <formula1>0.2</formula1>
      <formula2>100</formula2>
    </dataValidation>
    <dataValidation type="decimal" operator="greaterThanOrEqual" allowBlank="1" showInputMessage="1" showErrorMessage="1" sqref="K5:K24 S5:S24 AA5:AA24 AA27:AA32 C37 K41:K54 S41:S54 AA41:AA54 K57:K62 S57:S62 AA57:AA62">
      <formula1>1</formula1>
    </dataValidation>
    <dataValidation type="decimal" operator="greaterThanOrEqual" allowBlank="1" showInputMessage="1" showErrorMessage="1" sqref="C33 E33 C35 E35:E36">
      <formula1>0.1</formula1>
    </dataValidation>
  </dataValidations>
  <printOptions horizontalCentered="1" verticalCentered="1"/>
  <pageMargins left="0.62992125984252012" right="0" top="0.74803149606299213" bottom="0.74803149606299213" header="0.31496062992126012" footer="0.31496062992126012"/>
  <pageSetup paperSize="0" scale="68" fitToWidth="0" fitToHeight="0" orientation="portrait" horizontalDpi="0" verticalDpi="0" copies="0"/>
  <headerFooter>
    <oddHeader xml:space="preserve">&amp;L&amp;12MSc Advanced Materials, Ulm University
</oddHeader>
    <oddFooter>&amp;C&amp;P/&amp;N</oddFooter>
  </headerFooter>
  <colBreaks count="4" manualBreakCount="4">
    <brk id="5" man="1"/>
    <brk id="13" man="1"/>
    <brk id="21" man="1"/>
    <brk id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AM_WS_2018-19</vt:lpstr>
      <vt:lpstr>'AM_WS_2018-19'!Druckbereich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 Advanced Materials M.Sc.</dc:title>
  <dc:creator>Maria-Verena Kohnle</dc:creator>
  <cp:lastModifiedBy>Maria-Verena Kohnle</cp:lastModifiedBy>
  <cp:lastPrinted>2014-12-27T10:28:13Z</cp:lastPrinted>
  <dcterms:created xsi:type="dcterms:W3CDTF">2013-10-29T16:55:06Z</dcterms:created>
  <dcterms:modified xsi:type="dcterms:W3CDTF">2019-01-28T09:51:29Z</dcterms:modified>
</cp:coreProperties>
</file>