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drawings/drawing3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sschuh\Documents\Schuh\5 Typo3_CMS\TFZ imWEB\Dateien_2021\"/>
    </mc:Choice>
  </mc:AlternateContent>
  <workbookProtection workbookPassword="B11E" lockStructure="1"/>
  <bookViews>
    <workbookView xWindow="0" yWindow="0" windowWidth="28800" windowHeight="12330" tabRatio="604"/>
  </bookViews>
  <sheets>
    <sheet name="Establishment details" sheetId="1" r:id="rId1"/>
    <sheet name="Data entry" sheetId="2" r:id="rId2"/>
    <sheet name="Translations" sheetId="3" state="hidden" r:id="rId3"/>
    <sheet name="Validation" sheetId="4" r:id="rId4"/>
  </sheets>
  <definedNames>
    <definedName name="§4_Dropdown">Translations!$CV$2:$CV$32</definedName>
    <definedName name="AcutePurpose">Translations!$CC$2:$CC$4</definedName>
    <definedName name="AnimalsList">Translations!$M$2:$M$38</definedName>
    <definedName name="BasicTransPurpose">Translations!$BT$2:$BT$3</definedName>
    <definedName name="CountryCodesList">Translations!$T$2:$T$29</definedName>
    <definedName name="_xlnm.Print_Area" localSheetId="1">'Data entry'!$B$3:$U$3</definedName>
    <definedName name="EcotoxicityPurpose">Translations!$CE$2:$CE$7</definedName>
    <definedName name="GeneralLegislation">Translations!$W$2:$W$4</definedName>
    <definedName name="GeneralLegislationStart">Translations!$W$1</definedName>
    <definedName name="GeneticStatusList">Translations!$BJ$2:$BJ$4</definedName>
    <definedName name="ID3_Dropdown">Translations!$CU$2:$CU$3</definedName>
    <definedName name="NHPGenerationList">Translations!$BF$2:$BF$5</definedName>
    <definedName name="NHPSourceList">Translations!$AY$2:$AY$7</definedName>
    <definedName name="ParticularLegislation">Translations!$AD$2:$AD$11</definedName>
    <definedName name="ParticularLegislationStart">Translations!$AD$1</definedName>
    <definedName name="PlaceBirthList">Translations!$AR$2:$AR$5</definedName>
    <definedName name="PurposeBasicResearch">Translations!$BU$2:$BU$14</definedName>
    <definedName name="PurposeLevel1">Translations!$BT$2:$BT$10</definedName>
    <definedName name="Purposes">Translations!$B$2:$B$70</definedName>
    <definedName name="PurposesReduced">Translations!$B$2:$B$31</definedName>
    <definedName name="PurposeTranslationalResearch">Translations!$BV$2:$BV$18</definedName>
    <definedName name="QualityControlPurpose">Translations!$BY$2:$BY$5</definedName>
    <definedName name="RegulatoryUsePurpose">Translations!$BW$2:$BW$5</definedName>
    <definedName name="RepeatedDosePurpose">Translations!$CD$2:$CD$4</definedName>
    <definedName name="ReportingYearsList">Translations!$BQ$2:$BQ$3</definedName>
    <definedName name="RoutinePurpose">Translations!$BZ$2:$BZ$4</definedName>
    <definedName name="SeverityList">Translations!$AL$3:$AL$6</definedName>
    <definedName name="ToxicityPurpose">Translations!$CA$2:$CA$18</definedName>
    <definedName name="YesNotList">Translations!$AP$2:$AP$3</definedName>
  </definedNames>
  <calcPr calcId="162913"/>
</workbook>
</file>

<file path=xl/calcChain.xml><?xml version="1.0" encoding="utf-8"?>
<calcChain xmlns="http://schemas.openxmlformats.org/spreadsheetml/2006/main">
  <c r="M27" i="3" l="1"/>
  <c r="B1" i="1"/>
  <c r="M38" i="3"/>
  <c r="M37" i="3"/>
  <c r="M36" i="3"/>
  <c r="M35" i="3"/>
  <c r="M34" i="3"/>
  <c r="M33" i="3"/>
  <c r="M32" i="3"/>
  <c r="M31" i="3"/>
  <c r="M30" i="3"/>
  <c r="M29" i="3"/>
  <c r="M28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M6" i="3"/>
  <c r="M5" i="3"/>
  <c r="M4" i="3"/>
  <c r="M3" i="3"/>
  <c r="M2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</calcChain>
</file>

<file path=xl/sharedStrings.xml><?xml version="1.0" encoding="utf-8"?>
<sst xmlns="http://schemas.openxmlformats.org/spreadsheetml/2006/main" count="552" uniqueCount="447">
  <si>
    <t>EU Submission *</t>
  </si>
  <si>
    <t>Id 1</t>
  </si>
  <si>
    <t>Id 2</t>
  </si>
  <si>
    <t>Id 3</t>
  </si>
  <si>
    <t>Animal Species *</t>
  </si>
  <si>
    <t>Specify other</t>
  </si>
  <si>
    <t>Number of Animals *</t>
  </si>
  <si>
    <t>Re-use *</t>
  </si>
  <si>
    <t>Place of birth (origin)</t>
  </si>
  <si>
    <t>NHP Source (origin)</t>
  </si>
  <si>
    <t>NHP Generation</t>
  </si>
  <si>
    <t>Genetic status *</t>
  </si>
  <si>
    <t>Creation of new GL *</t>
  </si>
  <si>
    <t>Purpose *</t>
  </si>
  <si>
    <t>Testing by legislation</t>
  </si>
  <si>
    <t xml:space="preserve">Legislative Requirements (origin of the legislation) </t>
  </si>
  <si>
    <t>Severity *</t>
  </si>
  <si>
    <t>Custom Severity</t>
  </si>
  <si>
    <t>Comment 1/Explanation of warnings</t>
  </si>
  <si>
    <t>Comments 2</t>
  </si>
  <si>
    <t>Code</t>
  </si>
  <si>
    <t xml:space="preserve"> 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</si>
  <si>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</si>
  <si>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</si>
  <si>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</si>
  <si>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</si>
  <si>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</si>
  <si>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</si>
  <si>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</si>
  <si>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</si>
  <si>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</si>
  <si>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</si>
  <si>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</si>
  <si>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</si>
  <si>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</si>
  <si>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</si>
  <si>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</si>
  <si>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</si>
  <si>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</si>
  <si>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</si>
  <si>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</si>
  <si>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Malta</t>
  </si>
  <si>
    <t>A20</t>
  </si>
  <si>
    <t>A21</t>
  </si>
  <si>
    <t>A22</t>
  </si>
  <si>
    <t>Portugal</t>
  </si>
  <si>
    <t>A23</t>
  </si>
  <si>
    <t>[PR81] LD50, LC50</t>
  </si>
  <si>
    <t>A24</t>
  </si>
  <si>
    <t>A26</t>
  </si>
  <si>
    <t>A27</t>
  </si>
  <si>
    <t>A28</t>
  </si>
  <si>
    <t>A29</t>
  </si>
  <si>
    <t>A30</t>
  </si>
  <si>
    <t>A31</t>
  </si>
  <si>
    <t>A32</t>
  </si>
  <si>
    <t>A33</t>
  </si>
  <si>
    <t>A34</t>
  </si>
  <si>
    <t>A35</t>
  </si>
  <si>
    <t>A36</t>
  </si>
  <si>
    <t>Table Headers</t>
  </si>
  <si>
    <t>Specific userform1 translations</t>
  </si>
  <si>
    <t>Previous</t>
  </si>
  <si>
    <t>Current Row</t>
  </si>
  <si>
    <t>Go!</t>
  </si>
  <si>
    <t>Next</t>
  </si>
  <si>
    <t>Save</t>
  </si>
  <si>
    <t>Save &amp; Duplicate</t>
  </si>
  <si>
    <t>Cancel</t>
  </si>
  <si>
    <t>Row Content</t>
  </si>
  <si>
    <t>Animal Use Details Form</t>
  </si>
  <si>
    <t>Primary Purpose (Level 1):</t>
  </si>
  <si>
    <t>Purpose Level 2:</t>
  </si>
  <si>
    <t>Purpose Level 3:</t>
  </si>
  <si>
    <t>Purpose Level 4:</t>
  </si>
  <si>
    <t>Select</t>
  </si>
  <si>
    <t>Purpose Selection</t>
  </si>
  <si>
    <t>Level 1</t>
  </si>
  <si>
    <t>Browse</t>
  </si>
  <si>
    <t>Id1 Dropdown values</t>
  </si>
  <si>
    <t>Id2 Dropdown values</t>
  </si>
  <si>
    <t>Other Legislation Dropdown values</t>
  </si>
  <si>
    <t>Other Purpose Dropdown values</t>
  </si>
  <si>
    <t>Custom severity Dropdown values</t>
  </si>
  <si>
    <t>Zweck der Verwendung</t>
  </si>
  <si>
    <t>Tierarten</t>
  </si>
  <si>
    <t>Code + Typ</t>
  </si>
  <si>
    <t>Länder</t>
  </si>
  <si>
    <t>Rechtsquelle</t>
  </si>
  <si>
    <t>Gesetzlich vorgeschriebene Überprüfung nach …</t>
  </si>
  <si>
    <t>Schweregrad</t>
  </si>
  <si>
    <t>J/N</t>
  </si>
  <si>
    <t>Geburtsort</t>
  </si>
  <si>
    <t>bei Verwendung von Primaten</t>
  </si>
  <si>
    <t>Generation der verwendeten Primaten</t>
  </si>
  <si>
    <t>genetischer Status der verwendeten Tiere</t>
  </si>
  <si>
    <t>Jahr</t>
  </si>
  <si>
    <t>Grundlagenforschung</t>
  </si>
  <si>
    <t>Translationale und angewandte Forschung</t>
  </si>
  <si>
    <t>Verwendung zu regulatorischen Zwecken und Routineproduktion</t>
  </si>
  <si>
    <t>Qualitätskontrolle (einschließlich Chargenunbedenklichkeits- und potenzprüfungen)</t>
  </si>
  <si>
    <t>Toxizitäts- und andere Unbedenklichkeitsprüfungen, einschließlich pharmakologischer Tests</t>
  </si>
  <si>
    <t>Routineproduktion</t>
  </si>
  <si>
    <t>Toxizität bei wiederholter Applikation</t>
  </si>
  <si>
    <t>Ökotoxizität</t>
  </si>
  <si>
    <t>Akute und subakute Toxizität - Testmethoden</t>
  </si>
  <si>
    <t>Verwendung</t>
  </si>
  <si>
    <t>Id3 Dropdown values [VERWENDUNG]</t>
  </si>
  <si>
    <t>§ 4 purpose</t>
  </si>
  <si>
    <t>[PB1] (Basic Research) Oncology</t>
  </si>
  <si>
    <t>[PB2] (Basic Research) Cardiovascular Blood and Lymphatic System</t>
  </si>
  <si>
    <t>[PB3] (Basic Research) Nervous System</t>
  </si>
  <si>
    <t>[PB4] (Basic Research) Respiratory System</t>
  </si>
  <si>
    <t>[PB5] (Basic Research) Gastrointestinal System including Liver</t>
  </si>
  <si>
    <t>[PB6] (Basic Research) Musculoskeletal System</t>
  </si>
  <si>
    <t>[PB7] (Basic Research) Immune System</t>
  </si>
  <si>
    <t>[PB8] (Basic Research) Urogenital/Reproductive System</t>
  </si>
  <si>
    <t>[PB9] (Basic Research) Sensory Organs (skin, eyes and ears)</t>
  </si>
  <si>
    <t>[PB10] (Basic Research) Endocrine System/Metabolism</t>
  </si>
  <si>
    <t>[PB11] (Basic Research) Multisystemic</t>
  </si>
  <si>
    <t>[PB12] (Basic Research) Ethology / Animal Behaviour /Animal Biology</t>
  </si>
  <si>
    <t>[PB13] (Basic Research) Other</t>
  </si>
  <si>
    <t>[PT21] (Trans/Appl Research) Human Cancer</t>
  </si>
  <si>
    <t>[PT22] (Trans/Appl Research) Human Infectious Disorders</t>
  </si>
  <si>
    <t>[PT23] (Trans/Appl Research) Human Cardiovascular Disorders</t>
  </si>
  <si>
    <t>[PT24] (Trans/Appl Research) Human Nervous and Mental Disorders</t>
  </si>
  <si>
    <t>[PT25] (Trans/Appl Research) Human Respiratory Disorders</t>
  </si>
  <si>
    <t>[PT26] (Trans/Appl Research) Human Gastrointestinal Disorders including Liver</t>
  </si>
  <si>
    <t>[PT27] (Trans/Appl Research) Human Musculoskeletal Disorders</t>
  </si>
  <si>
    <t>[PT28] (Trans/Appl Research) Human Immune Disorders</t>
  </si>
  <si>
    <t>[PT29] (Trans/Appl Research) Human Urogenital/Reproductive Disorders</t>
  </si>
  <si>
    <t>[PT30] (Trans/Appl Research) Human Sensory Organ Disorders (skin, eyes and ears)</t>
  </si>
  <si>
    <t>[PT31] (Trans/Appl Research) Human Endocrine/Metabolism Disorders</t>
  </si>
  <si>
    <t>[PT32] (Trans/Appl Research) Other Human Disorders</t>
  </si>
  <si>
    <t>[PT33] (Trans/Appl Research) Animal Diseases and Disorders</t>
  </si>
  <si>
    <t>[PT34] (Trans/Appl Research) Animal Welfare</t>
  </si>
  <si>
    <t>[PT35] (Trans/Appl Research) Diagnosis of diseases</t>
  </si>
  <si>
    <t>[PT36] (Trans/Appl Research) Plant diseases</t>
  </si>
  <si>
    <t>[PT37] (Trans/Appl Research) Non-regulatory toxicology and ecotoxicology</t>
  </si>
  <si>
    <t>[PE40] Protection of the natural environment in the interests of the health or welfare of human beings or animals</t>
  </si>
  <si>
    <t>[PS41] Preservation of species</t>
  </si>
  <si>
    <t>[PE42] Higher education or training for the acquisition, maintenance or improvement of vocational skills</t>
  </si>
  <si>
    <t>[PF43] Forensic enquiries</t>
  </si>
  <si>
    <t>[PG43] Maintenance of colonies of established genetically altered animals, not used in other procedures</t>
  </si>
  <si>
    <t>[PR51] (Regulatory use/ Routine production) Blood based products</t>
  </si>
  <si>
    <t>[PR52] (Regulatory use/ Routine production) Monoclonal antibodies</t>
  </si>
  <si>
    <t>[PR53] (Regulatory use/ Routine production) Other</t>
  </si>
  <si>
    <t>[PR61] (Regulatory use/ Quality control) Batch safety testing</t>
  </si>
  <si>
    <t>[PR62] (Regulatory use/ Quality control) Pyrogenicity testing</t>
  </si>
  <si>
    <t>[PR63] (Regulatory use/ Quality control) Batch potency testing</t>
  </si>
  <si>
    <t>[PR64] (Regulatory use/ Quality control) Other quality controls</t>
  </si>
  <si>
    <t>[PR71] (Regulatory use) Other efficacy and tolerance testing</t>
  </si>
  <si>
    <t>[PR81] (Regulatory use/Toxicity and../Acute and sub-acute) LD50, LC50</t>
  </si>
  <si>
    <t>[PR82] (Regulatory use/Toxicity and../Acute and sub-acute) Other lethal methods</t>
  </si>
  <si>
    <t>[PR83] (Regulatory use/Toxicity and../Acute and sub-acute) Non lethal methods</t>
  </si>
  <si>
    <t>[PR84] (Regulatory use/Toxicity and..) Skin irritation/corrosion</t>
  </si>
  <si>
    <t>[PR85] (Regulatory use/Toxicity and..) Skin sensitisation</t>
  </si>
  <si>
    <t>[PR86] (Regulatory use/Toxicity and..) Eye irritation/corrosion</t>
  </si>
  <si>
    <t>[PR87] (Regulatory use/Toxicity and../Repeated dose toxicity) up to 28 days</t>
  </si>
  <si>
    <t>[PR88] (Regulatory use/Toxicity and../Repeated dose toxicity) 29 - 90 days</t>
  </si>
  <si>
    <t>[PR89] (Regulatory use/Toxicity and../Repeated dose toxicity) &gt; 90 days</t>
  </si>
  <si>
    <t>[PR90] (Regulatory use/Toxicity and..) Carcinogenicity</t>
  </si>
  <si>
    <t>[PR91] (Regulatory use/Toxicity and..) Genotoxicity</t>
  </si>
  <si>
    <t>[PR92] (Regulatory use/Toxicity and..) Reproductive toxicity</t>
  </si>
  <si>
    <t>[PR93] (Regulatory use/Toxicity and..) Developmental toxicity</t>
  </si>
  <si>
    <t>[PR94] (Regulatory use/Toxicity and..) Neurotoxicity</t>
  </si>
  <si>
    <t>[PR95] (Regulatory use/Toxicity and..) Kinetics</t>
  </si>
  <si>
    <t>[PR96] (Regulatory use/Toxicity and..) Pharmaco-dynamics (incl safety pharmacology)</t>
  </si>
  <si>
    <t>[PR97] (Regulatory use/Toxicity and..) Phototoxicity</t>
  </si>
  <si>
    <t>[PR98] (Regulatory use/Toxicity and../Ecotoxicity) Acute toxicity</t>
  </si>
  <si>
    <t>[PR99] (Regulatory use/Toxicity and../Ecotoxicity) Chronic toxicity</t>
  </si>
  <si>
    <t>[PR100] (Regulatory use/Toxicity and../Ecotoxicity) Reproductive toxicity</t>
  </si>
  <si>
    <t>[PR101] (Regulatory use/Toxicity and../Ecotoxicity) Endocrine activity</t>
  </si>
  <si>
    <t>[PR102] (Regulatory use/Toxicity and../Ecotoxicity) Bioaccumulation</t>
  </si>
  <si>
    <t>[PR103] (Regulatory use/Toxicity and../Ecotoxicity) Other</t>
  </si>
  <si>
    <t>[PR104] (Regulatory use/Toxicity and..) Safety testing in food and feed area</t>
  </si>
  <si>
    <t>[PR105] (Regulatory use/Toxicity and..) Target animal safety</t>
  </si>
  <si>
    <t>[PR106] (Regulatory use/Toxicity and..) Other</t>
  </si>
  <si>
    <t>Mice (Mus musculus)</t>
  </si>
  <si>
    <t>Rats (Rattus norvegicus)</t>
  </si>
  <si>
    <t>Guinea-Pigs (Cavia porcellus)</t>
  </si>
  <si>
    <t>Hamsters (Syrian) (Mesocricetus auratus)</t>
  </si>
  <si>
    <t>Hamsters (chinese) (Cricetulus griseus)</t>
  </si>
  <si>
    <t>Mongolian gerbil (Meriones unguiculatus)</t>
  </si>
  <si>
    <t>Other Rodents (other Rodentia)</t>
  </si>
  <si>
    <t>Rabbits (Oryctolagus cuniculus)</t>
  </si>
  <si>
    <t>Cats (Felis catus)</t>
  </si>
  <si>
    <t>Dogs (Canis familiaris)</t>
  </si>
  <si>
    <t>Ferrets (Mustela putorius furo)</t>
  </si>
  <si>
    <t>Other carnivores (other Carnivora)</t>
  </si>
  <si>
    <t>Horses, donkeys &amp; cross-breeds (Equidae)</t>
  </si>
  <si>
    <t>Pigs (Sus scrofa domesticus)</t>
  </si>
  <si>
    <t>Goats (Capra aegagrus hircus)</t>
  </si>
  <si>
    <t>Sheep (Ovis aries)</t>
  </si>
  <si>
    <t>Cattle (Bos primigenius)</t>
  </si>
  <si>
    <t>Prosimians (Prosimia)</t>
  </si>
  <si>
    <t>Marmoset and tamarins (eg. Callithrix jacchus)</t>
  </si>
  <si>
    <t>Cynomolgus monkey (Macaca fascicularis)</t>
  </si>
  <si>
    <t>Rhesus monkey (Macaca mulatta)</t>
  </si>
  <si>
    <t>Vervets Chlorocebus spp. (usually either pygerythrus or sabaeus)</t>
  </si>
  <si>
    <t>Baboons (Papio spp.)</t>
  </si>
  <si>
    <t>Squirrel monkey (eg. Saimiri sciureus)</t>
  </si>
  <si>
    <t>Apes (Hominoidea)</t>
  </si>
  <si>
    <t>Other Mammals (other Mammalia)</t>
  </si>
  <si>
    <t>Domestic fowl (Gallus gallus domesticus)</t>
  </si>
  <si>
    <t>Other birds (other Aves)</t>
  </si>
  <si>
    <t>Reptiles (Reptilia)</t>
  </si>
  <si>
    <t>Rana (Rana temporaria and Rana pipiens)</t>
  </si>
  <si>
    <t>Xenopus (Xenopus laevis and Xenopus tropicalis)</t>
  </si>
  <si>
    <t>Other Amphibians (other Amphibia)</t>
  </si>
  <si>
    <t>Zebra fish (Danio rerio)</t>
  </si>
  <si>
    <t>Other Fish (other Pisces)</t>
  </si>
  <si>
    <t>Cephalopods (Cephalopoda)</t>
  </si>
  <si>
    <t>Austria</t>
  </si>
  <si>
    <t>Belgium</t>
  </si>
  <si>
    <t>Bulgaria</t>
  </si>
  <si>
    <t>Croatia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</si>
  <si>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</si>
  <si>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</si>
  <si>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</si>
  <si>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</si>
  <si>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</si>
  <si>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</si>
  <si>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</si>
  <si>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</si>
  <si>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</si>
  <si>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</si>
  <si>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Italy</t>
  </si>
  <si>
    <t>Latvia</t>
  </si>
  <si>
    <t>Lithuania</t>
  </si>
  <si>
    <t>Luxembourg</t>
  </si>
  <si>
    <t>Netherlands</t>
  </si>
  <si>
    <t>Poland</t>
  </si>
  <si>
    <t>Romania</t>
  </si>
  <si>
    <t>Slovakia</t>
  </si>
  <si>
    <t>Slovenia</t>
  </si>
  <si>
    <t>Spain</t>
  </si>
  <si>
    <t>Sweden</t>
  </si>
  <si>
    <t>United Kingdom</t>
  </si>
  <si>
    <t>[LO1] Legislation satisfying EU requirements</t>
  </si>
  <si>
    <t>[LO2] Legislation satisfying national requirements only [within EU]</t>
  </si>
  <si>
    <t>[LO3] Legislation satisfying Non-EU requirements only</t>
  </si>
  <si>
    <t>[LT1] Legislation on medicinal products for human use</t>
  </si>
  <si>
    <t>[LT2] Legislation on medicinal products for veterinary use and their residues</t>
  </si>
  <si>
    <t>[LT3] Medical devices legislation</t>
  </si>
  <si>
    <t>[LT4] Industrial chemicals legislation</t>
  </si>
  <si>
    <t>[LT5] Plant protection product legislation</t>
  </si>
  <si>
    <t>[LT6] Biocides legislation</t>
  </si>
  <si>
    <t>[LT7] Food legislation including food contact material</t>
  </si>
  <si>
    <t>[LT8] Feed legislation including legislation for the safety of target animals, workers and environment</t>
  </si>
  <si>
    <t>[LT9] Cosmetics legislation</t>
  </si>
  <si>
    <t>[LT10] Other</t>
  </si>
  <si>
    <t>[SV1] Non-recovery</t>
  </si>
  <si>
    <t>[SV2] Mild [up to and including]</t>
  </si>
  <si>
    <t>[SV3] Moderate</t>
  </si>
  <si>
    <t>[SV4] Severe</t>
  </si>
  <si>
    <t xml:space="preserve"> no declaration - § 4 TierSchG </t>
  </si>
  <si>
    <t>[N] No</t>
  </si>
  <si>
    <t>[Y] Yes</t>
  </si>
  <si>
    <t>[O1] Animals born in the EU at a registered breeder</t>
  </si>
  <si>
    <t>[O2] Animals born in the EU but not at a registered breeder</t>
  </si>
  <si>
    <t>[O3] Animals born in rest of Europe</t>
  </si>
  <si>
    <t>[O4] Animals born in rest of world</t>
  </si>
  <si>
    <t>[NHPO1] Animals born at a registered breeder within EU</t>
  </si>
  <si>
    <t>[NHPO2] Animals born in rest of Europe</t>
  </si>
  <si>
    <t>[NHPO3] Animals born in Asia</t>
  </si>
  <si>
    <t>[NHPO4] Animals born in America</t>
  </si>
  <si>
    <t>[NHPO5] Animals born in Africa</t>
  </si>
  <si>
    <t>[NHPO6] Animals born elsewhere</t>
  </si>
  <si>
    <t>[NHPG1] F0</t>
  </si>
  <si>
    <t>[NHPG2] F1</t>
  </si>
  <si>
    <t>[NHPG3] F2 or greater</t>
  </si>
  <si>
    <t>[NHPG4] Self-sustaining colony</t>
  </si>
  <si>
    <t>[GS1] Not genetically altered</t>
  </si>
  <si>
    <t>[GS2] Genetically altered without a harmful phenotype</t>
  </si>
  <si>
    <t>[GS3] Genetically altered with a harmful phenotype</t>
  </si>
  <si>
    <t>Basic Research</t>
  </si>
  <si>
    <t>Translational and Applied Research</t>
  </si>
  <si>
    <t>Regulatory use and Routine production</t>
  </si>
  <si>
    <t>[PB1] Oncology</t>
  </si>
  <si>
    <t>[PB2] Cardiovascular Blood and Lymphatic System</t>
  </si>
  <si>
    <t>[PB3] Nervous System</t>
  </si>
  <si>
    <t>[PB4] Respiratory System</t>
  </si>
  <si>
    <t>[PB5] Gastrointestinal System including Liver</t>
  </si>
  <si>
    <t>[PB6] Musculoskeletal System</t>
  </si>
  <si>
    <t>[PB7] Immune System</t>
  </si>
  <si>
    <t>[PB8] Urogenital/Reproductive System</t>
  </si>
  <si>
    <t>[PB9] Sensory Organs (skin, eyes and ears)</t>
  </si>
  <si>
    <t>[PB10] Endocrine System/Metabolism</t>
  </si>
  <si>
    <t>[PB11] Multisystemic</t>
  </si>
  <si>
    <t>[PB12] Ethology / Animal Behaviour /Animal Biology</t>
  </si>
  <si>
    <t>[PB13] Other</t>
  </si>
  <si>
    <t>[PT21] Human Cancer</t>
  </si>
  <si>
    <t>[PT22] Human Infectious Disorders</t>
  </si>
  <si>
    <t>[PT23] Human Cardiovascular Disorders</t>
  </si>
  <si>
    <t>[PT24] Human Nervous and Mental Disorders</t>
  </si>
  <si>
    <t>[PT25] Human Respiratory Disorders</t>
  </si>
  <si>
    <t>[PT26] Human Gastrointestinal Disorders including Liver</t>
  </si>
  <si>
    <t>[PT27] Human Musculoskeletal Disorders</t>
  </si>
  <si>
    <t>[PT28] Human Immune Disorders</t>
  </si>
  <si>
    <t>[PT29] Human Urogenital/Reproductive Disorders</t>
  </si>
  <si>
    <t>[PT30] Human Sensory Organ Disorders (skin, eyes and ears)</t>
  </si>
  <si>
    <t>[PT31] Human Endocrine/Metabolism Disorders</t>
  </si>
  <si>
    <t>[PT32] Other Human Disorders</t>
  </si>
  <si>
    <t>[PT33] Animal Diseases and Disorders</t>
  </si>
  <si>
    <t>[PT34] Animal Welfare</t>
  </si>
  <si>
    <t>[PT35] Diagnosis of diseases</t>
  </si>
  <si>
    <t>[PT36] Plant diseases</t>
  </si>
  <si>
    <t>[PT37] Non-regulatory toxicology and ecotoxicology</t>
  </si>
  <si>
    <t>[PR61] Batch safety testing</t>
  </si>
  <si>
    <t>[PR62] Pyrogenicity testing</t>
  </si>
  <si>
    <t>[PR63] Batch potency testing</t>
  </si>
  <si>
    <t>[PR64] Other quality controls</t>
  </si>
  <si>
    <t>Quality control (incl batch safety and potency testing)</t>
  </si>
  <si>
    <t>[PR71] Other efficacy and tolerance testing</t>
  </si>
  <si>
    <t>Toxicity and other safety testing including  pharmacology</t>
  </si>
  <si>
    <t>Routine production</t>
  </si>
  <si>
    <t>[PR51] Blood based products</t>
  </si>
  <si>
    <t>[PR52] Monoclonal antibodies</t>
  </si>
  <si>
    <t>[PR53] Other</t>
  </si>
  <si>
    <t>Acute and sub-acute</t>
  </si>
  <si>
    <t>[PR84] Skin irritation/corrosion</t>
  </si>
  <si>
    <t>[PR85] Skin sensitisation</t>
  </si>
  <si>
    <t>[PR86] Eye irritation/corrosion</t>
  </si>
  <si>
    <t>Repeated dose toxicity</t>
  </si>
  <si>
    <t>[PR90] Carcinogenicity</t>
  </si>
  <si>
    <t>[PR91] Genotoxicity</t>
  </si>
  <si>
    <t>[PR92] Reproductive toxicity</t>
  </si>
  <si>
    <t>[PR93] Developmental toxicity</t>
  </si>
  <si>
    <t>[PR94] Neurotoxicity</t>
  </si>
  <si>
    <t>[PR95] Kinetics</t>
  </si>
  <si>
    <t>[PR96] Pharmaco-dynamics (incl safety pharmacology)</t>
  </si>
  <si>
    <t>[PR97] Phototoxicity</t>
  </si>
  <si>
    <t>Ecotoxicity</t>
  </si>
  <si>
    <t>[PR104] Safety testing in food and feed area</t>
  </si>
  <si>
    <t>[PR105] Target animal safety</t>
  </si>
  <si>
    <t>[PR106] Other</t>
  </si>
  <si>
    <t>[PR82] Other lethal methods</t>
  </si>
  <si>
    <t>[PR83] Non lethal methods</t>
  </si>
  <si>
    <t>[PR87] up to 28 days</t>
  </si>
  <si>
    <t>[PR88] 29 - 90 days</t>
  </si>
  <si>
    <t>[PR89] &gt; 90 days</t>
  </si>
  <si>
    <t>[PR98] Acute toxicity</t>
  </si>
  <si>
    <t>[PR99] Chronic toxicity</t>
  </si>
  <si>
    <t>[PR100] Reproductive toxicity</t>
  </si>
  <si>
    <t>[PR101] Endocrine activity</t>
  </si>
  <si>
    <t>[PR102] Bioaccumulation</t>
  </si>
  <si>
    <t>[PR103] Other</t>
  </si>
  <si>
    <t>Basic research: Oncology</t>
  </si>
  <si>
    <t>Basic research: Cardiovascular Blood and Lymphatic System</t>
  </si>
  <si>
    <t>Basic research: Nervous System</t>
  </si>
  <si>
    <t>Basic research: Respiratory System</t>
  </si>
  <si>
    <t>Basic research: Gastrointestinal System including Liver</t>
  </si>
  <si>
    <t>Basic research: Musculoskeletal System</t>
  </si>
  <si>
    <t>Basic research: Immune System</t>
  </si>
  <si>
    <t>Basic research: Urogenital/Reproductive System</t>
  </si>
  <si>
    <t>Basic research: Sensory Organs (skin, eyes and ears)</t>
  </si>
  <si>
    <t>Basic research:Endocrine System/Metabolism</t>
  </si>
  <si>
    <t>Basic research: Multisystemic</t>
  </si>
  <si>
    <t>Basic research: Ethology / Animal Behaviour /Animal Biology</t>
  </si>
  <si>
    <t>Translational and Applied Research: Human Cancer</t>
  </si>
  <si>
    <t>Translational and Applied Research: Human Infectious Disorders</t>
  </si>
  <si>
    <t>Translational and Applied Research: Human Cardiovascular Disorders</t>
  </si>
  <si>
    <t>Translational and Applied Research: Human Nervous and Mental Disorders</t>
  </si>
  <si>
    <t>Translational and Applied Research: Human Respiratory Disorders</t>
  </si>
  <si>
    <t>Translational and Applied Research: Human Gastrointestinal Disorders including Liver</t>
  </si>
  <si>
    <t>Translational and Applied Research: Human Musculoskeletal Disorders</t>
  </si>
  <si>
    <t>Translational and Applied Research: Human Immune Disorders</t>
  </si>
  <si>
    <t>Translational and Applied Research: Human Urogenital/Reproductive Disorders</t>
  </si>
  <si>
    <t>Translational and Applied Research: Human Sensory Organ Disorders (skin, eyes and ears)</t>
  </si>
  <si>
    <t>Translational and Applied Research: Human Endocrine/Metabolism Disorders</t>
  </si>
  <si>
    <t>Translational and Applied Research: Other Human Disorders</t>
  </si>
  <si>
    <t>Translational and Applied Research: Animal Diseases and Disorders</t>
  </si>
  <si>
    <t>Translational and Applied Research: Animal Welfare</t>
  </si>
  <si>
    <t>Translational and Applied Research: Diagnosis of diseases</t>
  </si>
  <si>
    <t>Translational and Applied Research: Plant diseases</t>
  </si>
  <si>
    <t>Translational and Applied Research: Non-regulatory toxicology and ecotoxicology</t>
  </si>
  <si>
    <t>Regulatory use</t>
  </si>
  <si>
    <t>Reported year:</t>
  </si>
  <si>
    <t>Establishment:</t>
  </si>
  <si>
    <t>Email:</t>
  </si>
  <si>
    <t>First name:</t>
  </si>
  <si>
    <t>Country:</t>
  </si>
  <si>
    <t>Last name:</t>
  </si>
  <si>
    <t>If you want to check your data inside "Data entry", click [Validate], then fix these errors (if any) and click again [Validate].</t>
  </si>
  <si>
    <t>Click [Clean validation], if you want to clean the red colour in your cells caused by validation errors.</t>
  </si>
  <si>
    <t>EU-submission</t>
  </si>
  <si>
    <t>T1: § 7 Absatz 2 TierSchG</t>
  </si>
  <si>
    <t>T2: § 4 Absatz 3 TierSchG</t>
  </si>
  <si>
    <t>Use according to*</t>
  </si>
  <si>
    <t>Animal species*</t>
  </si>
  <si>
    <t>Specify other species</t>
  </si>
  <si>
    <t>Number of animals*</t>
  </si>
  <si>
    <t>Place of birth*</t>
  </si>
  <si>
    <t>NHP source (origin)</t>
  </si>
  <si>
    <t>NHP generation</t>
  </si>
  <si>
    <t>Genetic status*</t>
  </si>
  <si>
    <t>Creation of new GL*</t>
  </si>
  <si>
    <t>Purpose*</t>
  </si>
  <si>
    <t>Specify other purpose</t>
  </si>
  <si>
    <t>Specify other legislation</t>
  </si>
  <si>
    <t>Legislative requirements</t>
  </si>
  <si>
    <t>Severity*</t>
  </si>
  <si>
    <t>Project number</t>
  </si>
  <si>
    <t>Comments/Explanation of warnings</t>
  </si>
  <si>
    <t>Purpose 2 (optional)</t>
  </si>
  <si>
    <t>Purpose 3 (optional)</t>
  </si>
  <si>
    <t>Re-use*</t>
  </si>
  <si>
    <t>BW</t>
  </si>
  <si>
    <t>BY</t>
  </si>
  <si>
    <t>BE</t>
  </si>
  <si>
    <t>Berlin</t>
  </si>
  <si>
    <t>BB</t>
  </si>
  <si>
    <t>Brandenburg</t>
  </si>
  <si>
    <t>HB</t>
  </si>
  <si>
    <t>Bremen</t>
  </si>
  <si>
    <t>HH</t>
  </si>
  <si>
    <t>Hamburg</t>
  </si>
  <si>
    <t>HE</t>
  </si>
  <si>
    <t>MV</t>
  </si>
  <si>
    <t>NI</t>
  </si>
  <si>
    <t>NW</t>
  </si>
  <si>
    <t>RP</t>
  </si>
  <si>
    <t>SL</t>
  </si>
  <si>
    <t>Saarland</t>
  </si>
  <si>
    <t>SN</t>
  </si>
  <si>
    <t>ST</t>
  </si>
  <si>
    <t>SH</t>
  </si>
  <si>
    <t>Schleswig-Holstein</t>
  </si>
  <si>
    <t>TH</t>
  </si>
  <si>
    <r>
      <t xml:space="preserve">Please </t>
    </r>
    <r>
      <rPr>
        <b/>
        <sz val="12"/>
        <color indexed="8"/>
        <rFont val="Arial"/>
        <family val="2"/>
      </rPr>
      <t>save your document</t>
    </r>
    <r>
      <rPr>
        <sz val="12"/>
        <color indexed="8"/>
        <rFont val="Arial"/>
        <family val="2"/>
      </rPr>
      <t xml:space="preserve"> as follows: state_establishment_year.xls(x)</t>
    </r>
  </si>
  <si>
    <t>Please use the following abbreviations:</t>
  </si>
  <si>
    <t>Baden-Wuerttemberg</t>
  </si>
  <si>
    <t>Bavaria</t>
  </si>
  <si>
    <t>Saxony</t>
  </si>
  <si>
    <t xml:space="preserve">North Rhine-Westphalia </t>
  </si>
  <si>
    <t>Lower Saxony</t>
  </si>
  <si>
    <t>Saxony-Anhalt</t>
  </si>
  <si>
    <t>Thuringia</t>
  </si>
  <si>
    <t>Rhineland-Palatinate</t>
  </si>
  <si>
    <t>Hesse</t>
  </si>
  <si>
    <t>Mecklenburg-Hither Pomerania</t>
  </si>
  <si>
    <t>A25-1</t>
  </si>
  <si>
    <t>A25-2</t>
  </si>
  <si>
    <t>Other species of Old World Monkeys (Cercopithecoidea)</t>
  </si>
  <si>
    <t>Other species of New World Monkeys (Ceboidea)</t>
  </si>
  <si>
    <r>
      <rPr>
        <u/>
        <sz val="11"/>
        <color indexed="10"/>
        <rFont val="Calibri"/>
        <family val="2"/>
      </rPr>
      <t>Important note (if you are using simple data entry):</t>
    </r>
    <r>
      <rPr>
        <sz val="11"/>
        <color indexed="8"/>
        <rFont val="Calibri"/>
        <family val="2"/>
      </rPr>
      <t xml:space="preserve"> Do not leave empty rows. It is important to respect the introduction left-to-right because there are several dependent fields.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</si>
</sst>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indexed="8"/>
      <name val="Calibri"/>
      <family val="2"/>
    </font>
    <font>
      <sz val="18"/>
      <color indexed="8"/>
      <name val="Calibri"/>
      <family val="2"/>
    </font>
    <font>
      <b/>
      <sz val="14"/>
      <color indexed="4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u/>
      <sz val="11"/>
      <color indexed="12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u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u/>
      <sz val="11"/>
      <name val="Calibri"/>
      <family val="2"/>
    </font>
    <font>
      <sz val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u/>
      <sz val="11"/>
      <color indexed="10"/>
      <name val="Calibri"/>
      <family val="2"/>
    </font>
    <font>
      <sz val="11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44"/>
        <b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10"/>
        <bgColor indexed="60"/>
      </patternFill>
    </fill>
    <fill>
      <patternFill patternType="solid">
        <fgColor indexed="20"/>
        <bgColor indexed="36"/>
      </patternFill>
    </fill>
    <fill>
      <patternFill patternType="solid">
        <fgColor indexed="43"/>
        <bgColor indexed="26"/>
      </patternFill>
    </fill>
    <fill>
      <patternFill patternType="solid">
        <fgColor indexed="40"/>
        <bgColor indexed="49"/>
      </patternFill>
    </fill>
    <fill>
      <patternFill patternType="solid">
        <fgColor indexed="53"/>
        <bgColor indexed="52"/>
      </patternFill>
    </fill>
    <fill>
      <patternFill patternType="solid">
        <fgColor indexed="9"/>
        <b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13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00">
    <xf numFmtId="0" fontId="0" fillId="0" borderId="0" xfId="0"/>
    <xf numFmtId="0" fontId="1" fillId="0" borderId="0" xfId="0" applyFont="1" applyAlignment="1">
      <alignment vertical="center"/>
    </xf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2" fillId="2" borderId="0" xfId="0" applyFont="1" applyFill="1" applyBorder="1"/>
    <xf numFmtId="0" fontId="3" fillId="2" borderId="5" xfId="0" applyFont="1" applyFill="1" applyBorder="1" applyProtection="1">
      <protection locked="0"/>
    </xf>
    <xf numFmtId="0" fontId="0" fillId="2" borderId="6" xfId="0" applyFill="1" applyBorder="1"/>
    <xf numFmtId="0" fontId="4" fillId="2" borderId="0" xfId="0" applyFont="1" applyFill="1" applyBorder="1"/>
    <xf numFmtId="0" fontId="3" fillId="2" borderId="0" xfId="0" applyFont="1" applyFill="1" applyBorder="1"/>
    <xf numFmtId="0" fontId="5" fillId="2" borderId="5" xfId="1" applyNumberFormat="1" applyFill="1" applyBorder="1" applyAlignment="1" applyProtection="1">
      <protection locked="0"/>
    </xf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0" borderId="0" xfId="0" applyProtection="1">
      <protection locked="0"/>
    </xf>
    <xf numFmtId="0" fontId="0" fillId="0" borderId="0" xfId="0" applyFill="1" applyBorder="1" applyAlignment="1" applyProtection="1"/>
    <xf numFmtId="0" fontId="0" fillId="0" borderId="0" xfId="0" applyFill="1" applyBorder="1" applyProtection="1"/>
    <xf numFmtId="0" fontId="0" fillId="0" borderId="0" xfId="0" applyFont="1" applyFill="1" applyBorder="1" applyProtection="1"/>
    <xf numFmtId="0" fontId="0" fillId="0" borderId="8" xfId="0" applyFill="1" applyBorder="1" applyAlignment="1" applyProtection="1"/>
    <xf numFmtId="0" fontId="0" fillId="0" borderId="8" xfId="0" applyFill="1" applyBorder="1" applyProtection="1"/>
    <xf numFmtId="0" fontId="0" fillId="0" borderId="8" xfId="0" applyFont="1" applyFill="1" applyBorder="1" applyProtection="1"/>
    <xf numFmtId="0" fontId="7" fillId="3" borderId="10" xfId="0" applyFont="1" applyFill="1" applyBorder="1"/>
    <xf numFmtId="0" fontId="7" fillId="0" borderId="0" xfId="0" applyFont="1" applyBorder="1" applyProtection="1">
      <protection locked="0"/>
    </xf>
    <xf numFmtId="0" fontId="8" fillId="0" borderId="0" xfId="0" applyFont="1"/>
    <xf numFmtId="0" fontId="0" fillId="0" borderId="11" xfId="0" applyBorder="1"/>
    <xf numFmtId="0" fontId="0" fillId="0" borderId="0" xfId="0" applyFont="1" applyBorder="1"/>
    <xf numFmtId="0" fontId="0" fillId="0" borderId="0" xfId="0" applyFill="1" applyBorder="1"/>
    <xf numFmtId="0" fontId="0" fillId="0" borderId="0" xfId="0" applyFill="1"/>
    <xf numFmtId="0" fontId="9" fillId="0" borderId="0" xfId="0" applyFont="1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10" fillId="0" borderId="0" xfId="0" applyFont="1" applyBorder="1"/>
    <xf numFmtId="0" fontId="0" fillId="10" borderId="0" xfId="0" applyFill="1"/>
    <xf numFmtId="0" fontId="0" fillId="7" borderId="4" xfId="0" applyFill="1" applyBorder="1" applyAlignment="1">
      <alignment vertical="center" wrapText="1"/>
    </xf>
    <xf numFmtId="0" fontId="0" fillId="7" borderId="0" xfId="0" applyFill="1" applyBorder="1" applyAlignment="1">
      <alignment vertical="center" wrapText="1"/>
    </xf>
    <xf numFmtId="0" fontId="0" fillId="7" borderId="6" xfId="0" applyFill="1" applyBorder="1" applyAlignment="1">
      <alignment vertical="center" wrapText="1"/>
    </xf>
    <xf numFmtId="0" fontId="11" fillId="0" borderId="0" xfId="0" applyFont="1"/>
    <xf numFmtId="0" fontId="11" fillId="0" borderId="0" xfId="0" applyFont="1" applyAlignment="1"/>
    <xf numFmtId="0" fontId="11" fillId="11" borderId="0" xfId="0" applyFont="1" applyFill="1"/>
    <xf numFmtId="0" fontId="11" fillId="12" borderId="0" xfId="0" applyFont="1" applyFill="1"/>
    <xf numFmtId="0" fontId="11" fillId="7" borderId="0" xfId="0" applyFont="1" applyFill="1"/>
    <xf numFmtId="0" fontId="11" fillId="9" borderId="0" xfId="0" applyFont="1" applyFill="1"/>
    <xf numFmtId="0" fontId="13" fillId="0" borderId="12" xfId="0" applyFont="1" applyBorder="1"/>
    <xf numFmtId="0" fontId="0" fillId="0" borderId="0" xfId="0" applyAlignment="1">
      <alignment vertical="center"/>
    </xf>
    <xf numFmtId="0" fontId="0" fillId="0" borderId="0" xfId="0" applyBorder="1"/>
    <xf numFmtId="0" fontId="0" fillId="11" borderId="0" xfId="0" applyFill="1" applyAlignment="1">
      <alignment vertical="center"/>
    </xf>
    <xf numFmtId="0" fontId="0" fillId="0" borderId="12" xfId="0" applyBorder="1"/>
    <xf numFmtId="0" fontId="12" fillId="0" borderId="0" xfId="0" applyFont="1"/>
    <xf numFmtId="0" fontId="14" fillId="0" borderId="0" xfId="0" applyFont="1"/>
    <xf numFmtId="0" fontId="14" fillId="0" borderId="0" xfId="0" applyFont="1" applyBorder="1"/>
    <xf numFmtId="0" fontId="13" fillId="0" borderId="0" xfId="0" applyFont="1"/>
    <xf numFmtId="0" fontId="15" fillId="0" borderId="0" xfId="0" applyFont="1" applyFill="1"/>
    <xf numFmtId="0" fontId="16" fillId="13" borderId="0" xfId="0" applyFont="1" applyFill="1"/>
    <xf numFmtId="0" fontId="16" fillId="14" borderId="0" xfId="0" applyFont="1" applyFill="1"/>
    <xf numFmtId="0" fontId="11" fillId="15" borderId="0" xfId="0" applyFont="1" applyFill="1"/>
    <xf numFmtId="0" fontId="11" fillId="16" borderId="0" xfId="0" applyFont="1" applyFill="1"/>
    <xf numFmtId="0" fontId="16" fillId="17" borderId="0" xfId="0" applyFont="1" applyFill="1"/>
    <xf numFmtId="0" fontId="0" fillId="18" borderId="5" xfId="0" applyFill="1" applyBorder="1" applyProtection="1">
      <protection locked="0"/>
    </xf>
    <xf numFmtId="0" fontId="0" fillId="18" borderId="5" xfId="0" applyFont="1" applyFill="1" applyBorder="1" applyProtection="1">
      <protection locked="0"/>
    </xf>
    <xf numFmtId="0" fontId="9" fillId="13" borderId="0" xfId="0" applyFont="1" applyFill="1"/>
    <xf numFmtId="0" fontId="0" fillId="0" borderId="0" xfId="0" applyFill="1" applyAlignment="1">
      <alignment vertical="center"/>
    </xf>
    <xf numFmtId="0" fontId="11" fillId="0" borderId="0" xfId="0" applyFont="1" applyFill="1"/>
    <xf numFmtId="0" fontId="16" fillId="0" borderId="0" xfId="0" applyFont="1" applyFill="1"/>
    <xf numFmtId="0" fontId="0" fillId="0" borderId="0" xfId="0" applyAlignment="1">
      <alignment horizontal="right"/>
    </xf>
    <xf numFmtId="0" fontId="7" fillId="3" borderId="10" xfId="0" applyFont="1" applyFill="1" applyBorder="1" applyProtection="1"/>
    <xf numFmtId="0" fontId="0" fillId="0" borderId="0" xfId="0" applyAlignment="1">
      <alignment horizontal="right" vertical="top"/>
    </xf>
    <xf numFmtId="0" fontId="0" fillId="19" borderId="5" xfId="0" applyFill="1" applyBorder="1" applyProtection="1"/>
    <xf numFmtId="0" fontId="0" fillId="19" borderId="5" xfId="0" applyFill="1" applyBorder="1" applyProtection="1">
      <protection locked="0"/>
    </xf>
    <xf numFmtId="0" fontId="0" fillId="20" borderId="0" xfId="0" applyFill="1" applyAlignment="1">
      <alignment vertical="center"/>
    </xf>
    <xf numFmtId="0" fontId="0" fillId="21" borderId="0" xfId="0" applyFill="1"/>
    <xf numFmtId="0" fontId="0" fillId="22" borderId="0" xfId="0" applyFill="1"/>
    <xf numFmtId="0" fontId="22" fillId="20" borderId="0" xfId="0" applyFont="1" applyFill="1"/>
    <xf numFmtId="0" fontId="22" fillId="23" borderId="0" xfId="0" applyFont="1" applyFill="1"/>
    <xf numFmtId="0" fontId="22" fillId="21" borderId="0" xfId="0" applyFont="1" applyFill="1"/>
    <xf numFmtId="0" fontId="22" fillId="0" borderId="0" xfId="0" applyFont="1" applyFill="1"/>
    <xf numFmtId="0" fontId="0" fillId="20" borderId="0" xfId="0" applyFill="1"/>
    <xf numFmtId="0" fontId="0" fillId="23" borderId="0" xfId="0" applyFill="1"/>
    <xf numFmtId="0" fontId="0" fillId="24" borderId="0" xfId="0" applyFill="1" applyAlignment="1">
      <alignment vertical="center"/>
    </xf>
    <xf numFmtId="0" fontId="22" fillId="25" borderId="0" xfId="0" applyFont="1" applyFill="1"/>
    <xf numFmtId="0" fontId="0" fillId="25" borderId="0" xfId="0" applyFill="1"/>
    <xf numFmtId="0" fontId="0" fillId="26" borderId="0" xfId="0" applyFill="1"/>
    <xf numFmtId="0" fontId="0" fillId="27" borderId="0" xfId="0" applyFill="1"/>
    <xf numFmtId="0" fontId="0" fillId="28" borderId="0" xfId="0" applyFill="1"/>
    <xf numFmtId="0" fontId="18" fillId="0" borderId="0" xfId="0" applyFont="1" applyAlignment="1">
      <alignment vertical="center"/>
    </xf>
    <xf numFmtId="0" fontId="18" fillId="0" borderId="0" xfId="0" applyFont="1"/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0" fillId="0" borderId="0" xfId="0" applyFill="1" applyBorder="1" applyAlignment="1" applyProtection="1">
      <alignment vertical="top" wrapText="1"/>
    </xf>
    <xf numFmtId="0" fontId="0" fillId="19" borderId="13" xfId="0" applyFill="1" applyBorder="1" applyAlignment="1" applyProtection="1"/>
    <xf numFmtId="0" fontId="0" fillId="19" borderId="14" xfId="0" applyFill="1" applyBorder="1" applyProtection="1"/>
    <xf numFmtId="0" fontId="1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0" fillId="7" borderId="15" xfId="0" applyFont="1" applyFill="1" applyBorder="1" applyAlignment="1">
      <alignment horizontal="left" vertical="center" wrapText="1"/>
    </xf>
    <xf numFmtId="0" fontId="0" fillId="7" borderId="16" xfId="0" applyFont="1" applyFill="1" applyBorder="1" applyAlignment="1">
      <alignment horizontal="left" vertical="center" wrapText="1"/>
    </xf>
  </cellXfs>
  <cellStyles count="2">
    <cellStyle name="Link" xfId="1" builtinId="8"/>
    <cellStyle name="Standard" xfId="0" builtinId="0"/>
  </cellStyles>
  <dxfs count="2"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Button"/>
</file>

<file path=xl/ctrlProps/ctrlProp2.xml><?xml version="1.0" encoding="utf-8"?>
<formControlPr xmlns="http://schemas.microsoft.com/office/spreadsheetml/2009/9/main" objectType="Button"/>
</file>

<file path=xl/ctrlProps/ctrlProp3.xml><?xml version="1.0" encoding="utf-8"?>
<formControlPr xmlns="http://schemas.microsoft.com/office/spreadsheetml/2009/9/main" objectType="Button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66675</xdr:rowOff>
    </xdr:from>
    <xdr:to>
      <xdr:col>2</xdr:col>
      <xdr:colOff>1000125</xdr:colOff>
      <xdr:row>0</xdr:row>
      <xdr:rowOff>914400</xdr:rowOff>
    </xdr:to>
    <xdr:pic>
      <xdr:nvPicPr>
        <xdr:cNvPr id="148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66675"/>
          <a:ext cx="1257300" cy="847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28575</xdr:colOff>
          <xdr:row>0</xdr:row>
          <xdr:rowOff>38100</xdr:rowOff>
        </xdr:from>
        <xdr:to>
          <xdr:col>1</xdr:col>
          <xdr:colOff>57150</xdr:colOff>
          <xdr:row>1</xdr:row>
          <xdr:rowOff>161925</xdr:rowOff>
        </xdr:to>
        <xdr:sp macro="" textlink="">
          <xdr:nvSpPr>
            <xdr:cNvPr id="2049" name="Button 78" descr="Entry data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de-DE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Data entry</a:t>
              </a:r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123825</xdr:colOff>
      <xdr:row>0</xdr:row>
      <xdr:rowOff>152400</xdr:rowOff>
    </xdr:from>
    <xdr:to>
      <xdr:col>2</xdr:col>
      <xdr:colOff>247650</xdr:colOff>
      <xdr:row>1</xdr:row>
      <xdr:rowOff>57150</xdr:rowOff>
    </xdr:to>
    <xdr:sp macro="" textlink="">
      <xdr:nvSpPr>
        <xdr:cNvPr id="2" name="Pfeil nach links 1"/>
        <xdr:cNvSpPr/>
      </xdr:nvSpPr>
      <xdr:spPr bwMode="auto">
        <a:xfrm>
          <a:off x="1143000" y="152400"/>
          <a:ext cx="457200" cy="276225"/>
        </a:xfrm>
        <a:prstGeom prst="leftArrow">
          <a:avLst/>
        </a:prstGeom>
        <a:solidFill>
          <a:srgbClr val="FF0000"/>
        </a:solidFill>
        <a:ln>
          <a:noFill/>
          <a:headEnd type="none" w="med" len="med"/>
          <a:tailEnd type="none" w="med" len="med"/>
        </a:ln>
        <a:extLst/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t" upright="1"/>
        <a:lstStyle/>
        <a:p>
          <a:endParaRPr lang="de-DE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47625</xdr:colOff>
          <xdr:row>16</xdr:row>
          <xdr:rowOff>76200</xdr:rowOff>
        </xdr:from>
        <xdr:to>
          <xdr:col>5</xdr:col>
          <xdr:colOff>19050</xdr:colOff>
          <xdr:row>18</xdr:row>
          <xdr:rowOff>28575</xdr:rowOff>
        </xdr:to>
        <xdr:sp macro="" textlink="">
          <xdr:nvSpPr>
            <xdr:cNvPr id="4097" name="Button 1" descr="Validate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de-DE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Validate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47625</xdr:colOff>
          <xdr:row>20</xdr:row>
          <xdr:rowOff>57150</xdr:rowOff>
        </xdr:from>
        <xdr:to>
          <xdr:col>5</xdr:col>
          <xdr:colOff>19050</xdr:colOff>
          <xdr:row>21</xdr:row>
          <xdr:rowOff>152400</xdr:rowOff>
        </xdr:to>
        <xdr:sp macro="" textlink="">
          <xdr:nvSpPr>
            <xdr:cNvPr id="4098" name="Button 2" descr="Clean Validation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de-DE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Clean validation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F35"/>
  <sheetViews>
    <sheetView tabSelected="1" workbookViewId="0">
      <selection activeCell="D4" sqref="D4"/>
    </sheetView>
  </sheetViews>
  <sheetFormatPr baseColWidth="10" defaultColWidth="9.140625" defaultRowHeight="15" x14ac:dyDescent="0.25"/>
  <cols>
    <col min="1" max="1" width="9.28515625" customWidth="1"/>
    <col min="2" max="2" width="3.85546875" customWidth="1"/>
    <col min="3" max="3" width="38.140625" customWidth="1"/>
    <col min="4" max="4" width="56.5703125" customWidth="1"/>
    <col min="5" max="5" width="14.28515625" customWidth="1"/>
    <col min="6" max="6" width="6.28515625" customWidth="1"/>
  </cols>
  <sheetData>
    <row r="1" spans="2:6" ht="78.75" customHeight="1" x14ac:dyDescent="0.25">
      <c r="B1" s="95" t="str">
        <f>CONCATENATE("Animal use data ",D14)</f>
        <v>Animal use data 2017</v>
      </c>
      <c r="C1" s="95"/>
      <c r="D1" s="95"/>
      <c r="E1" s="95"/>
      <c r="F1" s="1"/>
    </row>
    <row r="3" spans="2:6" x14ac:dyDescent="0.25">
      <c r="B3" s="2"/>
      <c r="C3" s="3"/>
      <c r="D3" s="3"/>
      <c r="E3" s="4"/>
    </row>
    <row r="4" spans="2:6" ht="18.75" x14ac:dyDescent="0.3">
      <c r="B4" s="5"/>
      <c r="C4" s="6" t="s">
        <v>382</v>
      </c>
      <c r="D4" s="7"/>
      <c r="E4" s="8"/>
    </row>
    <row r="5" spans="2:6" ht="18.75" x14ac:dyDescent="0.3">
      <c r="B5" s="5"/>
      <c r="C5" s="9"/>
      <c r="D5" s="10"/>
      <c r="E5" s="8"/>
    </row>
    <row r="6" spans="2:6" ht="18.75" x14ac:dyDescent="0.3">
      <c r="B6" s="5"/>
      <c r="C6" s="6" t="s">
        <v>381</v>
      </c>
      <c r="D6" s="7"/>
      <c r="E6" s="8"/>
    </row>
    <row r="7" spans="2:6" ht="18.75" x14ac:dyDescent="0.3">
      <c r="B7" s="5"/>
      <c r="C7" s="9"/>
      <c r="D7" s="10"/>
      <c r="E7" s="8"/>
    </row>
    <row r="8" spans="2:6" ht="18.75" x14ac:dyDescent="0.3">
      <c r="B8" s="5"/>
      <c r="C8" s="6" t="s">
        <v>383</v>
      </c>
      <c r="D8" s="7"/>
      <c r="E8" s="8"/>
    </row>
    <row r="9" spans="2:6" ht="18.75" x14ac:dyDescent="0.3">
      <c r="B9" s="5"/>
      <c r="C9" s="9"/>
      <c r="D9" s="10"/>
      <c r="E9" s="8"/>
    </row>
    <row r="10" spans="2:6" ht="18.75" x14ac:dyDescent="0.3">
      <c r="B10" s="5"/>
      <c r="C10" s="6" t="s">
        <v>380</v>
      </c>
      <c r="D10" s="11"/>
      <c r="E10" s="8"/>
    </row>
    <row r="11" spans="2:6" ht="18.75" x14ac:dyDescent="0.3">
      <c r="B11" s="5"/>
      <c r="C11" s="9"/>
      <c r="D11" s="10"/>
      <c r="E11" s="8"/>
    </row>
    <row r="12" spans="2:6" ht="18.75" x14ac:dyDescent="0.3">
      <c r="B12" s="5"/>
      <c r="C12" s="6" t="s">
        <v>379</v>
      </c>
      <c r="D12" s="7"/>
      <c r="E12" s="8"/>
    </row>
    <row r="13" spans="2:6" ht="18.75" x14ac:dyDescent="0.3">
      <c r="B13" s="5"/>
      <c r="C13" s="9"/>
      <c r="D13" s="10"/>
      <c r="E13" s="8"/>
    </row>
    <row r="14" spans="2:6" ht="18.75" x14ac:dyDescent="0.3">
      <c r="B14" s="5"/>
      <c r="C14" s="6" t="s">
        <v>378</v>
      </c>
      <c r="D14" s="7">
        <v>2017</v>
      </c>
      <c r="E14" s="8"/>
    </row>
    <row r="15" spans="2:6" x14ac:dyDescent="0.25">
      <c r="B15" s="12"/>
      <c r="C15" s="13"/>
      <c r="D15" s="13"/>
      <c r="E15" s="14"/>
    </row>
    <row r="17" spans="2:5" x14ac:dyDescent="0.25">
      <c r="B17" s="96"/>
      <c r="C17" s="96"/>
      <c r="D17" s="96"/>
      <c r="E17" s="96"/>
    </row>
    <row r="18" spans="2:5" ht="15.75" x14ac:dyDescent="0.25">
      <c r="B18" s="88" t="s">
        <v>430</v>
      </c>
    </row>
    <row r="19" spans="2:5" ht="15.75" x14ac:dyDescent="0.25">
      <c r="B19" s="89" t="s">
        <v>431</v>
      </c>
    </row>
    <row r="20" spans="2:5" x14ac:dyDescent="0.25">
      <c r="B20" s="90" t="s">
        <v>408</v>
      </c>
      <c r="C20" s="91" t="s">
        <v>432</v>
      </c>
    </row>
    <row r="21" spans="2:5" x14ac:dyDescent="0.25">
      <c r="B21" s="90" t="s">
        <v>409</v>
      </c>
      <c r="C21" s="91" t="s">
        <v>433</v>
      </c>
    </row>
    <row r="22" spans="2:5" x14ac:dyDescent="0.25">
      <c r="B22" s="90" t="s">
        <v>410</v>
      </c>
      <c r="C22" s="91" t="s">
        <v>411</v>
      </c>
    </row>
    <row r="23" spans="2:5" x14ac:dyDescent="0.25">
      <c r="B23" s="90" t="s">
        <v>412</v>
      </c>
      <c r="C23" s="91" t="s">
        <v>413</v>
      </c>
    </row>
    <row r="24" spans="2:5" x14ac:dyDescent="0.25">
      <c r="B24" s="90" t="s">
        <v>414</v>
      </c>
      <c r="C24" s="91" t="s">
        <v>415</v>
      </c>
    </row>
    <row r="25" spans="2:5" x14ac:dyDescent="0.25">
      <c r="B25" s="90" t="s">
        <v>416</v>
      </c>
      <c r="C25" s="91" t="s">
        <v>417</v>
      </c>
    </row>
    <row r="26" spans="2:5" x14ac:dyDescent="0.25">
      <c r="B26" s="90" t="s">
        <v>418</v>
      </c>
      <c r="C26" s="91" t="s">
        <v>440</v>
      </c>
    </row>
    <row r="27" spans="2:5" x14ac:dyDescent="0.25">
      <c r="B27" s="90" t="s">
        <v>420</v>
      </c>
      <c r="C27" s="91" t="s">
        <v>436</v>
      </c>
    </row>
    <row r="28" spans="2:5" x14ac:dyDescent="0.25">
      <c r="B28" s="90" t="s">
        <v>419</v>
      </c>
      <c r="C28" s="91" t="s">
        <v>441</v>
      </c>
    </row>
    <row r="29" spans="2:5" x14ac:dyDescent="0.25">
      <c r="B29" s="90" t="s">
        <v>421</v>
      </c>
      <c r="C29" s="91" t="s">
        <v>435</v>
      </c>
    </row>
    <row r="30" spans="2:5" x14ac:dyDescent="0.25">
      <c r="B30" s="90" t="s">
        <v>422</v>
      </c>
      <c r="C30" s="91" t="s">
        <v>439</v>
      </c>
    </row>
    <row r="31" spans="2:5" x14ac:dyDescent="0.25">
      <c r="B31" s="90" t="s">
        <v>423</v>
      </c>
      <c r="C31" s="91" t="s">
        <v>424</v>
      </c>
    </row>
    <row r="32" spans="2:5" x14ac:dyDescent="0.25">
      <c r="B32" s="90" t="s">
        <v>425</v>
      </c>
      <c r="C32" s="91" t="s">
        <v>434</v>
      </c>
    </row>
    <row r="33" spans="2:3" x14ac:dyDescent="0.25">
      <c r="B33" s="90" t="s">
        <v>426</v>
      </c>
      <c r="C33" s="91" t="s">
        <v>437</v>
      </c>
    </row>
    <row r="34" spans="2:3" x14ac:dyDescent="0.25">
      <c r="B34" s="90" t="s">
        <v>427</v>
      </c>
      <c r="C34" s="91" t="s">
        <v>428</v>
      </c>
    </row>
    <row r="35" spans="2:3" x14ac:dyDescent="0.25">
      <c r="B35" s="90" t="s">
        <v>429</v>
      </c>
      <c r="C35" s="91" t="s">
        <v>438</v>
      </c>
    </row>
  </sheetData>
  <sheetProtection password="B11E" sheet="1" selectLockedCells="1"/>
  <mergeCells count="2">
    <mergeCell ref="B1:E1"/>
    <mergeCell ref="B17:E17"/>
  </mergeCells>
  <phoneticPr fontId="17" type="noConversion"/>
  <dataValidations count="2">
    <dataValidation type="list" allowBlank="1" showErrorMessage="1" sqref="D4">
      <formula1>CountryCodesList</formula1>
      <formula2>0</formula2>
    </dataValidation>
    <dataValidation allowBlank="1" showErrorMessage="1" sqref="D6 D8"/>
  </dataValidations>
  <pageMargins left="0.7" right="0.7" top="0.75" bottom="0.75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W3"/>
  <sheetViews>
    <sheetView zoomScaleNormal="100" workbookViewId="0">
      <selection activeCell="E8" sqref="E8"/>
    </sheetView>
  </sheetViews>
  <sheetFormatPr baseColWidth="10" defaultColWidth="9.140625" defaultRowHeight="15" x14ac:dyDescent="0.25"/>
  <cols>
    <col min="1" max="1" width="15.28515625" style="93" customWidth="1"/>
    <col min="2" max="2" width="5" style="94" customWidth="1"/>
    <col min="3" max="3" width="5" style="71" customWidth="1"/>
    <col min="4" max="4" width="23.42578125" style="62" customWidth="1"/>
    <col min="5" max="5" width="83.85546875" style="62" customWidth="1"/>
    <col min="6" max="6" width="25.7109375" style="62" customWidth="1"/>
    <col min="7" max="7" width="19.7109375" style="62" customWidth="1"/>
    <col min="8" max="8" width="10.28515625" style="62" customWidth="1"/>
    <col min="9" max="9" width="53.42578125" style="62" customWidth="1"/>
    <col min="10" max="10" width="47.42578125" style="62" customWidth="1"/>
    <col min="11" max="11" width="25.7109375" style="63" customWidth="1"/>
    <col min="12" max="12" width="49.7109375" style="62" customWidth="1"/>
    <col min="13" max="13" width="19.7109375" style="62" customWidth="1"/>
    <col min="14" max="14" width="92.42578125" style="62" customWidth="1"/>
    <col min="15" max="15" width="22.5703125" style="62" customWidth="1"/>
    <col min="16" max="16" width="89.28515625" style="62" customWidth="1"/>
    <col min="17" max="17" width="30.5703125" style="62" customWidth="1"/>
    <col min="18" max="18" width="59.7109375" style="62" customWidth="1"/>
    <col min="19" max="19" width="29.140625" style="62" customWidth="1"/>
    <col min="20" max="20" width="19.5703125" style="72" customWidth="1"/>
    <col min="21" max="21" width="33.7109375" style="62" customWidth="1"/>
    <col min="22" max="22" width="60.28515625" style="62" customWidth="1"/>
    <col min="23" max="23" width="59.42578125" style="62" customWidth="1"/>
    <col min="24" max="16384" width="9.140625" style="15"/>
  </cols>
  <sheetData>
    <row r="1" spans="1:23" s="17" customFormat="1" ht="29.25" customHeight="1" x14ac:dyDescent="0.25">
      <c r="A1" s="16"/>
      <c r="E1" s="92" t="s">
        <v>446</v>
      </c>
      <c r="K1" s="18"/>
    </row>
    <row r="2" spans="1:23" s="17" customFormat="1" ht="15.75" thickBot="1" x14ac:dyDescent="0.3">
      <c r="A2" s="19"/>
      <c r="B2" s="20"/>
      <c r="C2" s="20"/>
      <c r="D2" s="20"/>
      <c r="E2" s="20"/>
      <c r="F2" s="20"/>
      <c r="G2" s="20"/>
      <c r="H2" s="20"/>
      <c r="I2" s="20"/>
      <c r="J2" s="20"/>
      <c r="K2" s="21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23" s="23" customFormat="1" x14ac:dyDescent="0.25">
      <c r="A3" s="69" t="s">
        <v>386</v>
      </c>
      <c r="B3" s="69" t="s">
        <v>1</v>
      </c>
      <c r="C3" s="69" t="s">
        <v>2</v>
      </c>
      <c r="D3" s="22" t="s">
        <v>389</v>
      </c>
      <c r="E3" s="22" t="s">
        <v>390</v>
      </c>
      <c r="F3" s="22" t="s">
        <v>391</v>
      </c>
      <c r="G3" s="22" t="s">
        <v>392</v>
      </c>
      <c r="H3" s="22" t="s">
        <v>407</v>
      </c>
      <c r="I3" s="22" t="s">
        <v>393</v>
      </c>
      <c r="J3" s="22" t="s">
        <v>394</v>
      </c>
      <c r="K3" s="22" t="s">
        <v>395</v>
      </c>
      <c r="L3" s="22" t="s">
        <v>396</v>
      </c>
      <c r="M3" s="22" t="s">
        <v>397</v>
      </c>
      <c r="N3" s="22" t="s">
        <v>398</v>
      </c>
      <c r="O3" s="22" t="s">
        <v>399</v>
      </c>
      <c r="P3" s="22" t="s">
        <v>14</v>
      </c>
      <c r="Q3" s="22" t="s">
        <v>400</v>
      </c>
      <c r="R3" s="22" t="s">
        <v>401</v>
      </c>
      <c r="S3" s="22" t="s">
        <v>402</v>
      </c>
      <c r="T3" s="69" t="s">
        <v>403</v>
      </c>
      <c r="U3" s="22" t="s">
        <v>404</v>
      </c>
      <c r="V3" s="22" t="s">
        <v>405</v>
      </c>
      <c r="W3" s="22" t="s">
        <v>406</v>
      </c>
    </row>
  </sheetData>
  <sheetProtection password="B11E" sheet="1" formatCells="0" insertRows="0" deleteRows="0"/>
  <dataConsolidate/>
  <phoneticPr fontId="17" type="noConversion"/>
  <conditionalFormatting sqref="N1:N2 N4:N6 N8:N65536">
    <cfRule type="expression" dxfId="1" priority="4" stopIfTrue="1">
      <formula>NOT(ISERROR(SEARCH("[PG43]",N1)))</formula>
    </cfRule>
  </conditionalFormatting>
  <conditionalFormatting sqref="N7">
    <cfRule type="expression" dxfId="0" priority="2" stopIfTrue="1">
      <formula>NOT(ISERROR(SEARCH("[PG43]",N7)))</formula>
    </cfRule>
  </conditionalFormatting>
  <dataValidations count="15">
    <dataValidation type="list" showInputMessage="1" showErrorMessage="1" sqref="H4:H65536 M4:M65536">
      <formula1>YesNotList</formula1>
    </dataValidation>
    <dataValidation type="list" showInputMessage="1" showErrorMessage="1" sqref="E4:E65536">
      <formula1>AnimalsList</formula1>
    </dataValidation>
    <dataValidation type="list" showInputMessage="1" showErrorMessage="1" sqref="L4:L65536">
      <formula1>GeneticStatusList</formula1>
    </dataValidation>
    <dataValidation type="list" showInputMessage="1" showErrorMessage="1" error="Nur für behördliche Zwecke" sqref="A4:A65536">
      <formula1>YesNotList</formula1>
    </dataValidation>
    <dataValidation type="list" allowBlank="1" showInputMessage="1" sqref="V4:W65536">
      <formula1>§4_Dropdown</formula1>
    </dataValidation>
    <dataValidation type="list" allowBlank="1" showInputMessage="1" showErrorMessage="1" sqref="D4:D65536">
      <formula1>ID3_Dropdown</formula1>
    </dataValidation>
    <dataValidation allowBlank="1" showInputMessage="1" showErrorMessage="1" error="Nur für behördliche Zwecke" sqref="B1:C1048576"/>
    <dataValidation type="list" showInputMessage="1" showErrorMessage="1" sqref="S4:S65536">
      <formula1>SeverityList</formula1>
    </dataValidation>
    <dataValidation type="list" showInputMessage="1" showErrorMessage="1" sqref="N4:N6">
      <formula1>IF(AND(M4&lt;&gt;"",(MATCH(M4,YesNotList,0)+1)&lt;3),OFFSET(Purposes,0,0,69),OFFSET(Purposes,0,0,30))</formula1>
    </dataValidation>
    <dataValidation type="list" showInputMessage="1" showErrorMessage="1" sqref="P4:P65536">
      <formula1>IF(AND(N4&lt;&gt;"",(MATCH(N4,Purposes,0)+1)&gt;36),OFFSET(ParticularLegislation,0,0,10),OFFSET(ParticularLegislation,0,0,0))</formula1>
    </dataValidation>
    <dataValidation type="list" showInputMessage="1" showErrorMessage="1" sqref="R4:R65536">
      <formula1>IF(AND(N4&lt;&gt;"",(MATCH(N4,Purposes,0)+1)&gt;36),OFFSET(GeneralLegislation,0,0,3),OFFSET(GeneralLegislation,0,0,0))</formula1>
    </dataValidation>
    <dataValidation type="list" showInputMessage="1" showErrorMessage="1" sqref="N7:N65536">
      <formula1>IF(AND(M7&lt;&gt;"",(MATCH(M7,YesNotList,0)+1)&lt;3),OFFSET(Purposes,0,0,70),OFFSET(Purposes,0,0,30))</formula1>
    </dataValidation>
    <dataValidation type="list" allowBlank="1" showInputMessage="1" showErrorMessage="1" sqref="I4:I65536">
      <formula1>IF(AND(H4&lt;&gt;"",E4&lt;&gt;"",(MATCH(H4,YesNotList,0)+1)&lt;3,OR(MATCH(E4,AnimalsList,0)&lt;18,MATCH(E4,AnimalsList,0)&gt;26)),OFFSET(PlaceBirthList,0,0,4),OFFSET(PlaceBirthList,0,0,0))</formula1>
    </dataValidation>
    <dataValidation type="list" allowBlank="1" showInputMessage="1" showErrorMessage="1" sqref="J4:J65536">
      <formula1>IF(AND(H4&lt;&gt;"",E4&lt;&gt;"",(MATCH(H4,YesNotList,0)+1)&lt;3,AND(MATCH(E4,AnimalsList,0)&gt;17,MATCH(E4,AnimalsList,0)&lt;27)),OFFSET(NHPSourceList,0,0,6),OFFSET(NHPSourceList,0,0,0))</formula1>
    </dataValidation>
    <dataValidation type="list" allowBlank="1" showInputMessage="1" showErrorMessage="1" sqref="K4:K65536">
      <formula1>IF(AND(H4&lt;&gt;"",E4&lt;&gt;"",(MATCH(H4,YesNotList,0)+1)&lt;3,AND(MATCH(E4,AnimalsList,0)&gt;17,MATCH(E4,AnimalsList,0)&lt;27)),OFFSET(NHPGenerationList,0,0,4),OFFSET(NHPGenerationList,0,0,0))</formula1>
    </dataValidation>
  </dataValidations>
  <printOptions gridLines="1"/>
  <pageMargins left="0.25" right="0.25" top="0.75" bottom="0.75" header="0.51180555555555551" footer="0.51180555555555551"/>
  <pageSetup paperSize="8" scale="29" firstPageNumber="0" orientation="landscape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78">
              <controlPr defaultSize="0" print="0" autoFill="0" autoLine="0" autoPict="0" macro="[0]!EntryData_Click" altText="Entry data">
                <anchor moveWithCells="1" sizeWithCells="1">
                  <from>
                    <xdr:col>0</xdr:col>
                    <xdr:colOff>28575</xdr:colOff>
                    <xdr:row>0</xdr:row>
                    <xdr:rowOff>38100</xdr:rowOff>
                  </from>
                  <to>
                    <xdr:col>1</xdr:col>
                    <xdr:colOff>57150</xdr:colOff>
                    <xdr:row>1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V76"/>
  <sheetViews>
    <sheetView topLeftCell="BF2" workbookViewId="0">
      <selection activeCell="BQ6" sqref="BQ6:BQ14"/>
    </sheetView>
  </sheetViews>
  <sheetFormatPr baseColWidth="10" defaultColWidth="9.140625" defaultRowHeight="15" x14ac:dyDescent="0.25"/>
  <cols>
    <col min="1" max="1" width="9.140625" customWidth="1"/>
    <col min="2" max="2" width="10.85546875" customWidth="1"/>
    <col min="3" max="8" width="9.140625" customWidth="1"/>
    <col min="9" max="9" width="37.140625" customWidth="1"/>
    <col min="10" max="11" width="9.140625" customWidth="1"/>
    <col min="12" max="12" width="32.85546875" customWidth="1"/>
    <col min="13" max="20" width="9.140625" customWidth="1"/>
    <col min="21" max="21" width="27.28515625" customWidth="1"/>
    <col min="22" max="22" width="3.28515625" customWidth="1"/>
    <col min="23" max="40" width="9.140625" customWidth="1"/>
    <col min="41" max="41" width="3.28515625" customWidth="1"/>
    <col min="42" max="42" width="9.140625" customWidth="1"/>
    <col min="43" max="43" width="3" customWidth="1"/>
    <col min="44" max="49" width="9.140625" customWidth="1"/>
    <col min="50" max="50" width="2.7109375" customWidth="1"/>
    <col min="51" max="56" width="9.140625" customWidth="1"/>
    <col min="57" max="57" width="3.42578125" customWidth="1"/>
    <col min="58" max="60" width="9.140625" customWidth="1"/>
    <col min="61" max="61" width="3.42578125" customWidth="1"/>
    <col min="62" max="67" width="9.140625" customWidth="1"/>
    <col min="68" max="68" width="2.42578125" customWidth="1"/>
    <col min="69" max="71" width="9.140625" customWidth="1"/>
    <col min="72" max="72" width="64" customWidth="1"/>
    <col min="73" max="73" width="47.7109375" customWidth="1"/>
    <col min="74" max="74" width="41.140625" customWidth="1"/>
    <col min="75" max="75" width="36.85546875" customWidth="1"/>
    <col min="76" max="76" width="9.140625" customWidth="1"/>
    <col min="77" max="77" width="48.28515625" customWidth="1"/>
    <col min="78" max="78" width="27.5703125" customWidth="1"/>
    <col min="79" max="79" width="51.7109375" customWidth="1"/>
    <col min="80" max="80" width="9.140625" customWidth="1"/>
    <col min="81" max="81" width="27" customWidth="1"/>
    <col min="82" max="82" width="45.5703125" customWidth="1"/>
    <col min="83" max="83" width="27.42578125" customWidth="1"/>
    <col min="84" max="96" width="9.140625" customWidth="1"/>
    <col min="97" max="97" width="19.7109375" customWidth="1"/>
    <col min="98" max="98" width="19.85546875" customWidth="1"/>
    <col min="99" max="99" width="41.85546875" customWidth="1"/>
    <col min="100" max="100" width="106.85546875" customWidth="1"/>
    <col min="101" max="101" width="31" customWidth="1"/>
    <col min="102" max="102" width="32.7109375" customWidth="1"/>
    <col min="103" max="103" width="32.140625" customWidth="1"/>
    <col min="104" max="104" width="9.140625" customWidth="1"/>
    <col min="105" max="105" width="16.42578125" customWidth="1"/>
    <col min="106" max="106" width="7" customWidth="1"/>
    <col min="107" max="107" width="6.7109375" customWidth="1"/>
    <col min="108" max="108" width="6.42578125" customWidth="1"/>
    <col min="109" max="109" width="17" customWidth="1"/>
    <col min="110" max="110" width="13.28515625" customWidth="1"/>
    <col min="111" max="111" width="19.85546875" customWidth="1"/>
    <col min="112" max="112" width="9.140625" customWidth="1"/>
    <col min="113" max="113" width="19.42578125" customWidth="1"/>
    <col min="114" max="114" width="18" customWidth="1"/>
    <col min="115" max="115" width="15.28515625" customWidth="1"/>
    <col min="116" max="116" width="14.85546875" customWidth="1"/>
    <col min="117" max="117" width="19.28515625" customWidth="1"/>
    <col min="118" max="118" width="9.140625" customWidth="1"/>
    <col min="119" max="119" width="12.85546875" customWidth="1"/>
    <col min="120" max="120" width="19.5703125" customWidth="1"/>
    <col min="121" max="121" width="13.140625" customWidth="1"/>
    <col min="122" max="122" width="46" customWidth="1"/>
    <col min="123" max="123" width="10" customWidth="1"/>
    <col min="124" max="124" width="15.42578125" customWidth="1"/>
    <col min="125" max="125" width="22" customWidth="1"/>
    <col min="126" max="126" width="11.7109375" customWidth="1"/>
  </cols>
  <sheetData>
    <row r="1" spans="1:126" ht="15.75" x14ac:dyDescent="0.25">
      <c r="A1" s="24"/>
      <c r="B1" s="47" t="s">
        <v>84</v>
      </c>
      <c r="C1" s="25"/>
      <c r="J1" s="47" t="s">
        <v>20</v>
      </c>
      <c r="K1" s="47" t="s">
        <v>85</v>
      </c>
      <c r="L1" s="51"/>
      <c r="M1" s="47" t="s">
        <v>86</v>
      </c>
      <c r="T1" s="47" t="s">
        <v>87</v>
      </c>
      <c r="U1" s="47" t="s">
        <v>106</v>
      </c>
      <c r="W1" s="47" t="s">
        <v>88</v>
      </c>
      <c r="AD1" s="47" t="s">
        <v>89</v>
      </c>
      <c r="AL1" s="47" t="s">
        <v>90</v>
      </c>
      <c r="AP1" s="47" t="s">
        <v>91</v>
      </c>
      <c r="AR1" s="53" t="s">
        <v>92</v>
      </c>
      <c r="AY1" s="54" t="s">
        <v>93</v>
      </c>
      <c r="BF1" s="54" t="s">
        <v>94</v>
      </c>
      <c r="BJ1" s="53" t="s">
        <v>95</v>
      </c>
      <c r="BQ1" s="47" t="s">
        <v>96</v>
      </c>
      <c r="BT1" s="41" t="s">
        <v>77</v>
      </c>
      <c r="BU1" s="43" t="s">
        <v>97</v>
      </c>
      <c r="BV1" s="44" t="s">
        <v>98</v>
      </c>
      <c r="BW1" s="57" t="s">
        <v>99</v>
      </c>
      <c r="BX1" t="s">
        <v>21</v>
      </c>
      <c r="BY1" s="58" t="s">
        <v>100</v>
      </c>
      <c r="BZ1" s="59" t="s">
        <v>102</v>
      </c>
      <c r="CA1" s="61" t="s">
        <v>101</v>
      </c>
      <c r="CC1" s="45" t="s">
        <v>105</v>
      </c>
      <c r="CD1" s="60" t="s">
        <v>103</v>
      </c>
      <c r="CE1" s="46" t="s">
        <v>104</v>
      </c>
      <c r="CS1" s="41" t="s">
        <v>79</v>
      </c>
      <c r="CT1" s="41" t="s">
        <v>80</v>
      </c>
      <c r="CU1" s="41" t="s">
        <v>107</v>
      </c>
      <c r="CV1" s="41" t="s">
        <v>108</v>
      </c>
      <c r="CW1" s="41" t="s">
        <v>82</v>
      </c>
      <c r="CX1" s="41" t="s">
        <v>81</v>
      </c>
      <c r="CY1" s="41" t="s">
        <v>83</v>
      </c>
      <c r="DA1" s="41" t="s">
        <v>60</v>
      </c>
    </row>
    <row r="2" spans="1:126" ht="15.75" x14ac:dyDescent="0.25">
      <c r="A2" t="str">
        <f>MID(B2,1,6)</f>
        <v xml:space="preserve">[PB1] </v>
      </c>
      <c r="B2" s="48" t="s">
        <v>109</v>
      </c>
      <c r="F2" s="48"/>
      <c r="J2" t="s">
        <v>22</v>
      </c>
      <c r="K2" t="s">
        <v>178</v>
      </c>
      <c r="M2" t="str">
        <f>CONCATENATE("[",J2,"] ",K2)</f>
        <v>[A1] Mice (Mus musculus)</v>
      </c>
      <c r="T2" t="s">
        <v>213</v>
      </c>
      <c r="U2" t="s">
        <v>387</v>
      </c>
      <c r="W2" s="48" t="s">
        <v>239</v>
      </c>
      <c r="AD2" s="48" t="s">
        <v>242</v>
      </c>
      <c r="AL2" s="52" t="s">
        <v>256</v>
      </c>
      <c r="AP2" t="s">
        <v>257</v>
      </c>
      <c r="AR2" s="48" t="s">
        <v>259</v>
      </c>
      <c r="AY2" s="48" t="s">
        <v>263</v>
      </c>
      <c r="BF2" s="48" t="s">
        <v>269</v>
      </c>
      <c r="BJ2" t="s">
        <v>273</v>
      </c>
      <c r="BQ2" s="68">
        <v>2014</v>
      </c>
      <c r="BT2" s="76" t="s">
        <v>276</v>
      </c>
      <c r="BU2" s="80" t="s">
        <v>279</v>
      </c>
      <c r="BV2" s="81" t="s">
        <v>292</v>
      </c>
      <c r="BW2" s="78" t="s">
        <v>313</v>
      </c>
      <c r="BX2" s="30" t="s">
        <v>21</v>
      </c>
      <c r="BY2" s="82" t="s">
        <v>309</v>
      </c>
      <c r="BZ2" s="83" t="s">
        <v>317</v>
      </c>
      <c r="CA2" s="75" t="s">
        <v>320</v>
      </c>
      <c r="CB2" s="33"/>
      <c r="CC2" s="85" t="s">
        <v>47</v>
      </c>
      <c r="CD2" s="86" t="s">
        <v>339</v>
      </c>
      <c r="CE2" s="87" t="s">
        <v>342</v>
      </c>
      <c r="CU2" s="70" t="s">
        <v>387</v>
      </c>
      <c r="CV2" s="80" t="s">
        <v>348</v>
      </c>
      <c r="DA2" t="s">
        <v>0</v>
      </c>
      <c r="DB2" t="s">
        <v>1</v>
      </c>
      <c r="DC2" t="s">
        <v>2</v>
      </c>
      <c r="DD2" t="s">
        <v>3</v>
      </c>
      <c r="DE2" t="s">
        <v>4</v>
      </c>
      <c r="DF2" t="s">
        <v>5</v>
      </c>
      <c r="DG2" t="s">
        <v>6</v>
      </c>
      <c r="DH2" t="s">
        <v>7</v>
      </c>
      <c r="DI2" t="s">
        <v>8</v>
      </c>
      <c r="DJ2" t="s">
        <v>9</v>
      </c>
      <c r="DK2" t="s">
        <v>10</v>
      </c>
      <c r="DL2" t="s">
        <v>11</v>
      </c>
      <c r="DM2" t="s">
        <v>12</v>
      </c>
      <c r="DN2" t="s">
        <v>13</v>
      </c>
      <c r="DO2" t="s">
        <v>5</v>
      </c>
      <c r="DP2" t="s">
        <v>14</v>
      </c>
      <c r="DQ2" t="s">
        <v>5</v>
      </c>
      <c r="DR2" t="s">
        <v>15</v>
      </c>
      <c r="DS2" t="s">
        <v>16</v>
      </c>
      <c r="DT2" t="s">
        <v>17</v>
      </c>
      <c r="DU2" t="s">
        <v>18</v>
      </c>
      <c r="DV2" t="s">
        <v>19</v>
      </c>
    </row>
    <row r="3" spans="1:126" x14ac:dyDescent="0.25">
      <c r="A3" t="str">
        <f t="shared" ref="A3:A66" si="0">MID(B3,1,6)</f>
        <v xml:space="preserve">[PB2] </v>
      </c>
      <c r="B3" s="48" t="s">
        <v>110</v>
      </c>
      <c r="F3" s="48"/>
      <c r="J3" t="s">
        <v>23</v>
      </c>
      <c r="K3" t="s">
        <v>179</v>
      </c>
      <c r="M3" t="str">
        <f t="shared" ref="M3:M26" si="1">CONCATENATE("[",J3,"] ",K3)</f>
        <v>[A2] Rats (Rattus norvegicus)</v>
      </c>
      <c r="T3" t="s">
        <v>214</v>
      </c>
      <c r="U3" t="s">
        <v>388</v>
      </c>
      <c r="W3" s="48" t="s">
        <v>240</v>
      </c>
      <c r="AD3" s="48" t="s">
        <v>243</v>
      </c>
      <c r="AL3" s="49" t="s">
        <v>252</v>
      </c>
      <c r="AP3" t="s">
        <v>258</v>
      </c>
      <c r="AR3" s="48" t="s">
        <v>260</v>
      </c>
      <c r="AY3" s="48" t="s">
        <v>264</v>
      </c>
      <c r="BF3" s="48" t="s">
        <v>270</v>
      </c>
      <c r="BJ3" t="s">
        <v>274</v>
      </c>
      <c r="BQ3" s="68">
        <v>2015</v>
      </c>
      <c r="BT3" s="77" t="s">
        <v>277</v>
      </c>
      <c r="BU3" s="80" t="s">
        <v>280</v>
      </c>
      <c r="BV3" s="81" t="s">
        <v>293</v>
      </c>
      <c r="BW3" s="78" t="s">
        <v>314</v>
      </c>
      <c r="BX3" s="28" t="s">
        <v>21</v>
      </c>
      <c r="BY3" s="82" t="s">
        <v>310</v>
      </c>
      <c r="BZ3" s="83" t="s">
        <v>318</v>
      </c>
      <c r="CA3" s="75" t="s">
        <v>321</v>
      </c>
      <c r="CB3" s="28"/>
      <c r="CC3" s="85" t="s">
        <v>337</v>
      </c>
      <c r="CD3" s="86" t="s">
        <v>340</v>
      </c>
      <c r="CE3" s="87" t="s">
        <v>343</v>
      </c>
      <c r="CU3" s="70" t="s">
        <v>388</v>
      </c>
      <c r="CV3" s="80" t="s">
        <v>349</v>
      </c>
      <c r="DA3" s="97" t="s">
        <v>61</v>
      </c>
      <c r="DB3" s="97"/>
      <c r="DC3" s="97"/>
      <c r="DE3" s="97" t="s">
        <v>61</v>
      </c>
      <c r="DF3" s="97"/>
      <c r="DG3" s="42"/>
    </row>
    <row r="4" spans="1:126" x14ac:dyDescent="0.25">
      <c r="A4" t="str">
        <f t="shared" si="0"/>
        <v xml:space="preserve">[PB3] </v>
      </c>
      <c r="B4" s="48" t="s">
        <v>111</v>
      </c>
      <c r="F4" s="48"/>
      <c r="J4" t="s">
        <v>24</v>
      </c>
      <c r="K4" t="s">
        <v>180</v>
      </c>
      <c r="M4" t="str">
        <f t="shared" si="1"/>
        <v>[A3] Guinea-Pigs (Cavia porcellus)</v>
      </c>
      <c r="T4" t="s">
        <v>215</v>
      </c>
      <c r="W4" s="48" t="s">
        <v>241</v>
      </c>
      <c r="AD4" s="48" t="s">
        <v>244</v>
      </c>
      <c r="AL4" s="49" t="s">
        <v>253</v>
      </c>
      <c r="AR4" s="48" t="s">
        <v>261</v>
      </c>
      <c r="AY4" s="48" t="s">
        <v>265</v>
      </c>
      <c r="BF4" s="48" t="s">
        <v>271</v>
      </c>
      <c r="BJ4" t="s">
        <v>275</v>
      </c>
      <c r="BQ4" s="68">
        <v>2016</v>
      </c>
      <c r="BT4" s="78" t="s">
        <v>278</v>
      </c>
      <c r="BU4" s="80" t="s">
        <v>281</v>
      </c>
      <c r="BV4" s="81" t="s">
        <v>294</v>
      </c>
      <c r="BW4" s="78" t="s">
        <v>315</v>
      </c>
      <c r="BX4" s="31" t="s">
        <v>21</v>
      </c>
      <c r="BY4" s="82" t="s">
        <v>311</v>
      </c>
      <c r="BZ4" s="84" t="s">
        <v>319</v>
      </c>
      <c r="CA4" s="75" t="s">
        <v>322</v>
      </c>
      <c r="CB4" s="28"/>
      <c r="CC4" s="85" t="s">
        <v>338</v>
      </c>
      <c r="CD4" s="86" t="s">
        <v>341</v>
      </c>
      <c r="CE4" s="87" t="s">
        <v>344</v>
      </c>
      <c r="CV4" s="80" t="s">
        <v>350</v>
      </c>
      <c r="DA4" t="s">
        <v>62</v>
      </c>
      <c r="DE4" t="s">
        <v>71</v>
      </c>
    </row>
    <row r="5" spans="1:126" x14ac:dyDescent="0.25">
      <c r="A5" t="str">
        <f t="shared" si="0"/>
        <v xml:space="preserve">[PB4] </v>
      </c>
      <c r="B5" s="48" t="s">
        <v>112</v>
      </c>
      <c r="F5" s="48"/>
      <c r="J5" t="s">
        <v>25</v>
      </c>
      <c r="K5" t="s">
        <v>181</v>
      </c>
      <c r="M5" t="str">
        <f t="shared" si="1"/>
        <v>[A4] Hamsters (Syrian) (Mesocricetus auratus)</v>
      </c>
      <c r="T5" t="s">
        <v>216</v>
      </c>
      <c r="AD5" s="48" t="s">
        <v>245</v>
      </c>
      <c r="AL5" s="49" t="s">
        <v>254</v>
      </c>
      <c r="AR5" s="48" t="s">
        <v>262</v>
      </c>
      <c r="AY5" s="48" t="s">
        <v>266</v>
      </c>
      <c r="BF5" s="48" t="s">
        <v>272</v>
      </c>
      <c r="BJ5" s="55"/>
      <c r="BQ5" s="68">
        <v>2017</v>
      </c>
      <c r="BT5" t="s">
        <v>139</v>
      </c>
      <c r="BU5" s="80" t="s">
        <v>282</v>
      </c>
      <c r="BV5" s="81" t="s">
        <v>295</v>
      </c>
      <c r="BW5" s="74" t="s">
        <v>316</v>
      </c>
      <c r="BX5" s="32" t="s">
        <v>21</v>
      </c>
      <c r="BY5" s="82" t="s">
        <v>312</v>
      </c>
      <c r="BZ5" s="28"/>
      <c r="CA5" s="75" t="s">
        <v>323</v>
      </c>
      <c r="CB5" s="28"/>
      <c r="CC5" s="28"/>
      <c r="CE5" s="87" t="s">
        <v>345</v>
      </c>
      <c r="CT5" s="28"/>
      <c r="CU5" s="28"/>
      <c r="CV5" s="80" t="s">
        <v>351</v>
      </c>
      <c r="DA5" t="s">
        <v>63</v>
      </c>
      <c r="DE5" t="s">
        <v>72</v>
      </c>
    </row>
    <row r="6" spans="1:126" x14ac:dyDescent="0.25">
      <c r="A6" t="str">
        <f t="shared" si="0"/>
        <v xml:space="preserve">[PB5] </v>
      </c>
      <c r="B6" s="48" t="s">
        <v>113</v>
      </c>
      <c r="F6" s="48"/>
      <c r="J6" t="s">
        <v>26</v>
      </c>
      <c r="K6" t="s">
        <v>182</v>
      </c>
      <c r="M6" t="str">
        <f t="shared" si="1"/>
        <v>[A5] Hamsters (chinese) (Cricetulus griseus)</v>
      </c>
      <c r="T6" t="s">
        <v>217</v>
      </c>
      <c r="AD6" s="48" t="s">
        <v>246</v>
      </c>
      <c r="AL6" t="s">
        <v>255</v>
      </c>
      <c r="AY6" s="48" t="s">
        <v>267</v>
      </c>
      <c r="BQ6" s="68">
        <v>2018</v>
      </c>
      <c r="BT6" s="79" t="s">
        <v>140</v>
      </c>
      <c r="BU6" s="80" t="s">
        <v>283</v>
      </c>
      <c r="BV6" s="81" t="s">
        <v>296</v>
      </c>
      <c r="BW6" s="28"/>
      <c r="BX6" s="28"/>
      <c r="BY6" s="29"/>
      <c r="BZ6" s="28"/>
      <c r="CA6" s="75" t="s">
        <v>324</v>
      </c>
      <c r="CB6" s="34"/>
      <c r="CC6" s="28"/>
      <c r="CE6" s="87" t="s">
        <v>346</v>
      </c>
      <c r="CT6" s="28"/>
      <c r="CU6" s="28"/>
      <c r="CV6" s="80" t="s">
        <v>352</v>
      </c>
      <c r="DA6" t="s">
        <v>64</v>
      </c>
      <c r="DE6" t="s">
        <v>73</v>
      </c>
    </row>
    <row r="7" spans="1:126" x14ac:dyDescent="0.25">
      <c r="A7" t="str">
        <f t="shared" si="0"/>
        <v xml:space="preserve">[PB6] </v>
      </c>
      <c r="B7" s="48" t="s">
        <v>114</v>
      </c>
      <c r="F7" s="48"/>
      <c r="J7" t="s">
        <v>27</v>
      </c>
      <c r="K7" t="s">
        <v>183</v>
      </c>
      <c r="M7" t="str">
        <f t="shared" si="1"/>
        <v>[A6] Mongolian gerbil (Meriones unguiculatus)</v>
      </c>
      <c r="T7" t="s">
        <v>218</v>
      </c>
      <c r="AD7" s="48" t="s">
        <v>247</v>
      </c>
      <c r="AY7" s="48" t="s">
        <v>268</v>
      </c>
      <c r="BQ7" s="68">
        <v>2019</v>
      </c>
      <c r="BT7" s="79" t="s">
        <v>141</v>
      </c>
      <c r="BU7" s="80" t="s">
        <v>284</v>
      </c>
      <c r="BV7" s="81" t="s">
        <v>297</v>
      </c>
      <c r="BW7" s="28"/>
      <c r="BX7" s="28"/>
      <c r="BY7" s="29"/>
      <c r="BZ7" s="28"/>
      <c r="CA7" s="75" t="s">
        <v>325</v>
      </c>
      <c r="CB7" s="28"/>
      <c r="CC7" s="28"/>
      <c r="CE7" s="87" t="s">
        <v>347</v>
      </c>
      <c r="CT7" s="28"/>
      <c r="CU7" s="28"/>
      <c r="CV7" s="80" t="s">
        <v>353</v>
      </c>
      <c r="DA7" t="s">
        <v>65</v>
      </c>
      <c r="DE7" t="s">
        <v>74</v>
      </c>
    </row>
    <row r="8" spans="1:126" x14ac:dyDescent="0.25">
      <c r="A8" t="str">
        <f t="shared" si="0"/>
        <v xml:space="preserve">[PB7] </v>
      </c>
      <c r="B8" s="48" t="s">
        <v>115</v>
      </c>
      <c r="F8" s="48"/>
      <c r="J8" t="s">
        <v>28</v>
      </c>
      <c r="K8" s="74" t="s">
        <v>184</v>
      </c>
      <c r="M8" t="str">
        <f t="shared" si="1"/>
        <v>[A7] Other Rodents (other Rodentia)</v>
      </c>
      <c r="T8" t="s">
        <v>219</v>
      </c>
      <c r="AD8" s="48" t="s">
        <v>248</v>
      </c>
      <c r="BQ8" s="68">
        <v>2020</v>
      </c>
      <c r="BT8" s="79" t="s">
        <v>142</v>
      </c>
      <c r="BU8" s="76" t="s">
        <v>285</v>
      </c>
      <c r="BV8" s="81" t="s">
        <v>298</v>
      </c>
      <c r="BW8" s="28"/>
      <c r="BX8" s="28"/>
      <c r="BY8" s="29"/>
      <c r="BZ8" s="28"/>
      <c r="CA8" s="75" t="s">
        <v>326</v>
      </c>
      <c r="CB8" s="28"/>
      <c r="CC8" s="28"/>
      <c r="CT8" s="28"/>
      <c r="CU8" s="28"/>
      <c r="CV8" s="76" t="s">
        <v>354</v>
      </c>
      <c r="DA8" t="s">
        <v>66</v>
      </c>
      <c r="DE8" t="s">
        <v>75</v>
      </c>
    </row>
    <row r="9" spans="1:126" x14ac:dyDescent="0.25">
      <c r="A9" t="str">
        <f t="shared" si="0"/>
        <v xml:space="preserve">[PB8] </v>
      </c>
      <c r="B9" s="48" t="s">
        <v>116</v>
      </c>
      <c r="F9" s="48"/>
      <c r="J9" t="s">
        <v>29</v>
      </c>
      <c r="K9" t="s">
        <v>185</v>
      </c>
      <c r="M9" t="str">
        <f t="shared" si="1"/>
        <v>[A8] Rabbits (Oryctolagus cuniculus)</v>
      </c>
      <c r="T9" t="s">
        <v>220</v>
      </c>
      <c r="AD9" s="48" t="s">
        <v>249</v>
      </c>
      <c r="BQ9" s="68">
        <v>2021</v>
      </c>
      <c r="BT9" s="79" t="s">
        <v>143</v>
      </c>
      <c r="BU9" s="80" t="s">
        <v>286</v>
      </c>
      <c r="BV9" s="81" t="s">
        <v>299</v>
      </c>
      <c r="BW9" s="28"/>
      <c r="BX9" s="28"/>
      <c r="BY9" s="29"/>
      <c r="BZ9" s="28"/>
      <c r="CA9" s="75" t="s">
        <v>327</v>
      </c>
      <c r="CB9" s="28"/>
      <c r="CC9" s="28"/>
      <c r="CT9" s="28"/>
      <c r="CU9" s="28"/>
      <c r="CV9" s="80" t="s">
        <v>355</v>
      </c>
      <c r="DA9" t="s">
        <v>67</v>
      </c>
      <c r="DE9" t="s">
        <v>76</v>
      </c>
    </row>
    <row r="10" spans="1:126" x14ac:dyDescent="0.25">
      <c r="A10" t="str">
        <f t="shared" si="0"/>
        <v xml:space="preserve">[PB9] </v>
      </c>
      <c r="B10" s="48" t="s">
        <v>117</v>
      </c>
      <c r="F10" s="48"/>
      <c r="J10" t="s">
        <v>30</v>
      </c>
      <c r="K10" t="s">
        <v>186</v>
      </c>
      <c r="M10" t="str">
        <f t="shared" si="1"/>
        <v>[A9] Cats (Felis catus)</v>
      </c>
      <c r="T10" t="s">
        <v>221</v>
      </c>
      <c r="AD10" s="48" t="s">
        <v>250</v>
      </c>
      <c r="BQ10" s="68">
        <v>2022</v>
      </c>
      <c r="BU10" s="80" t="s">
        <v>287</v>
      </c>
      <c r="BV10" s="81" t="s">
        <v>300</v>
      </c>
      <c r="BW10" s="28"/>
      <c r="BX10" s="28"/>
      <c r="CA10" s="75" t="s">
        <v>328</v>
      </c>
      <c r="CB10" s="28"/>
      <c r="CC10" s="28"/>
      <c r="CT10" s="28"/>
      <c r="CU10" s="28"/>
      <c r="CV10" s="80" t="s">
        <v>356</v>
      </c>
      <c r="DA10" t="s">
        <v>68</v>
      </c>
    </row>
    <row r="11" spans="1:126" x14ac:dyDescent="0.25">
      <c r="A11" t="str">
        <f t="shared" si="0"/>
        <v>[PB10]</v>
      </c>
      <c r="B11" s="48" t="s">
        <v>118</v>
      </c>
      <c r="F11" s="48"/>
      <c r="J11" t="s">
        <v>31</v>
      </c>
      <c r="K11" t="s">
        <v>187</v>
      </c>
      <c r="M11" t="str">
        <f t="shared" si="1"/>
        <v>[A10] Dogs (Canis familiaris)</v>
      </c>
      <c r="T11" t="s">
        <v>222</v>
      </c>
      <c r="AD11" s="48" t="s">
        <v>251</v>
      </c>
      <c r="BQ11" s="68">
        <v>2023</v>
      </c>
      <c r="BU11" s="80" t="s">
        <v>288</v>
      </c>
      <c r="BV11" s="81" t="s">
        <v>301</v>
      </c>
      <c r="BW11" s="28"/>
      <c r="BX11" s="28"/>
      <c r="CA11" s="75" t="s">
        <v>329</v>
      </c>
      <c r="CB11" s="28"/>
      <c r="CC11" s="28"/>
      <c r="CT11" s="79"/>
      <c r="CU11" s="28"/>
      <c r="CV11" s="80" t="s">
        <v>357</v>
      </c>
      <c r="DA11" t="s">
        <v>69</v>
      </c>
    </row>
    <row r="12" spans="1:126" x14ac:dyDescent="0.25">
      <c r="A12" t="str">
        <f t="shared" si="0"/>
        <v>[PB11]</v>
      </c>
      <c r="B12" s="48" t="s">
        <v>119</v>
      </c>
      <c r="F12" s="48"/>
      <c r="J12" t="s">
        <v>32</v>
      </c>
      <c r="K12" t="s">
        <v>188</v>
      </c>
      <c r="M12" t="str">
        <f t="shared" si="1"/>
        <v>[A11] Ferrets (Mustela putorius furo)</v>
      </c>
      <c r="T12" t="s">
        <v>223</v>
      </c>
      <c r="BQ12" s="68">
        <v>2024</v>
      </c>
      <c r="BU12" s="80" t="s">
        <v>289</v>
      </c>
      <c r="BV12" s="81" t="s">
        <v>302</v>
      </c>
      <c r="BW12" s="28"/>
      <c r="BX12" s="28"/>
      <c r="CA12" s="75" t="s">
        <v>330</v>
      </c>
      <c r="CB12" s="28"/>
      <c r="CC12" s="28"/>
      <c r="CQ12" s="79"/>
      <c r="CR12" s="28"/>
      <c r="CT12" s="28"/>
      <c r="CU12" s="28"/>
      <c r="CV12" s="80" t="s">
        <v>358</v>
      </c>
      <c r="DA12" t="s">
        <v>70</v>
      </c>
    </row>
    <row r="13" spans="1:126" x14ac:dyDescent="0.25">
      <c r="A13" t="str">
        <f t="shared" si="0"/>
        <v>[PB12]</v>
      </c>
      <c r="B13" s="48" t="s">
        <v>120</v>
      </c>
      <c r="F13" s="48"/>
      <c r="J13" t="s">
        <v>33</v>
      </c>
      <c r="K13" s="74" t="s">
        <v>189</v>
      </c>
      <c r="M13" t="str">
        <f t="shared" si="1"/>
        <v>[A12] Other carnivores (other Carnivora)</v>
      </c>
      <c r="T13" t="s">
        <v>224</v>
      </c>
      <c r="BQ13" s="68">
        <v>2025</v>
      </c>
      <c r="BU13" s="80" t="s">
        <v>290</v>
      </c>
      <c r="BV13" s="81" t="s">
        <v>303</v>
      </c>
      <c r="BW13" s="28"/>
      <c r="BX13" s="28"/>
      <c r="CA13" s="75" t="s">
        <v>331</v>
      </c>
      <c r="CB13" s="28"/>
      <c r="CC13" s="28"/>
      <c r="CQ13" s="79"/>
      <c r="CR13" s="28"/>
      <c r="CT13" s="28"/>
      <c r="CU13" s="28"/>
      <c r="CV13" s="80" t="s">
        <v>359</v>
      </c>
      <c r="DA13" t="s">
        <v>78</v>
      </c>
    </row>
    <row r="14" spans="1:126" x14ac:dyDescent="0.25">
      <c r="A14" t="str">
        <f t="shared" si="0"/>
        <v>[PB13]</v>
      </c>
      <c r="B14" s="48" t="s">
        <v>121</v>
      </c>
      <c r="F14" s="48"/>
      <c r="J14" t="s">
        <v>34</v>
      </c>
      <c r="K14" t="s">
        <v>190</v>
      </c>
      <c r="M14" t="str">
        <f t="shared" si="1"/>
        <v>[A13] Horses, donkeys &amp; cross-breeds (Equidae)</v>
      </c>
      <c r="T14" t="s">
        <v>225</v>
      </c>
      <c r="BQ14" s="68">
        <v>2026</v>
      </c>
      <c r="BU14" s="80" t="s">
        <v>291</v>
      </c>
      <c r="BV14" s="81" t="s">
        <v>304</v>
      </c>
      <c r="BW14" s="28"/>
      <c r="BX14" s="28"/>
      <c r="BY14" s="29"/>
      <c r="BZ14" s="28"/>
      <c r="CA14" s="75" t="s">
        <v>332</v>
      </c>
      <c r="CB14" s="28"/>
      <c r="CC14" s="28"/>
      <c r="CQ14" s="79"/>
      <c r="CR14" s="28"/>
      <c r="CT14" s="28"/>
      <c r="CU14" s="28"/>
      <c r="CV14" s="81" t="s">
        <v>360</v>
      </c>
      <c r="CX14" s="28" t="s">
        <v>21</v>
      </c>
    </row>
    <row r="15" spans="1:126" x14ac:dyDescent="0.25">
      <c r="A15" t="str">
        <f t="shared" si="0"/>
        <v>[PT21]</v>
      </c>
      <c r="B15" s="48" t="s">
        <v>122</v>
      </c>
      <c r="F15" s="48"/>
      <c r="J15" t="s">
        <v>35</v>
      </c>
      <c r="K15" t="s">
        <v>191</v>
      </c>
      <c r="M15" t="str">
        <f t="shared" si="1"/>
        <v>[A14] Pigs (Sus scrofa domesticus)</v>
      </c>
      <c r="T15" t="s">
        <v>226</v>
      </c>
      <c r="BU15" s="27"/>
      <c r="BV15" s="81" t="s">
        <v>305</v>
      </c>
      <c r="BW15" s="28"/>
      <c r="BX15" s="28"/>
      <c r="BZ15" s="28"/>
      <c r="CA15" s="75" t="s">
        <v>333</v>
      </c>
      <c r="CB15" s="35"/>
      <c r="CC15" s="28"/>
      <c r="CQ15" s="28"/>
      <c r="CR15" s="28"/>
      <c r="CT15" s="28"/>
      <c r="CU15" s="28"/>
      <c r="CV15" s="81" t="s">
        <v>361</v>
      </c>
      <c r="CX15" s="28" t="s">
        <v>21</v>
      </c>
    </row>
    <row r="16" spans="1:126" x14ac:dyDescent="0.25">
      <c r="A16" t="str">
        <f t="shared" si="0"/>
        <v>[PT22]</v>
      </c>
      <c r="B16" s="48" t="s">
        <v>123</v>
      </c>
      <c r="F16" s="48"/>
      <c r="J16" t="s">
        <v>36</v>
      </c>
      <c r="K16" t="s">
        <v>192</v>
      </c>
      <c r="M16" t="str">
        <f t="shared" si="1"/>
        <v>[A15] Goats (Capra aegagrus hircus)</v>
      </c>
      <c r="T16" t="s">
        <v>227</v>
      </c>
      <c r="BU16" s="27"/>
      <c r="BV16" s="81" t="s">
        <v>306</v>
      </c>
      <c r="BW16" s="28"/>
      <c r="BX16" s="28"/>
      <c r="BZ16" s="28"/>
      <c r="CA16" s="75" t="s">
        <v>334</v>
      </c>
      <c r="CC16" s="28"/>
      <c r="CQ16" s="79"/>
      <c r="CR16" s="28"/>
      <c r="CT16" s="28"/>
      <c r="CU16" s="28"/>
      <c r="CV16" s="81" t="s">
        <v>362</v>
      </c>
      <c r="CX16" s="28" t="s">
        <v>21</v>
      </c>
    </row>
    <row r="17" spans="1:103" x14ac:dyDescent="0.25">
      <c r="A17" t="str">
        <f t="shared" si="0"/>
        <v>[PT23]</v>
      </c>
      <c r="B17" s="48" t="s">
        <v>124</v>
      </c>
      <c r="F17" s="48"/>
      <c r="J17" t="s">
        <v>37</v>
      </c>
      <c r="K17" t="s">
        <v>193</v>
      </c>
      <c r="M17" t="str">
        <f t="shared" si="1"/>
        <v>[A16] Sheep (Ovis aries)</v>
      </c>
      <c r="T17" t="s">
        <v>228</v>
      </c>
      <c r="BU17" s="27"/>
      <c r="BV17" s="81" t="s">
        <v>307</v>
      </c>
      <c r="BW17" s="28"/>
      <c r="BX17" s="28"/>
      <c r="BZ17" s="28"/>
      <c r="CA17" s="75" t="s">
        <v>335</v>
      </c>
      <c r="CC17" s="28"/>
      <c r="CQ17" s="79"/>
      <c r="CR17" s="28"/>
      <c r="CT17" s="28"/>
      <c r="CU17" s="28"/>
      <c r="CV17" s="81" t="s">
        <v>363</v>
      </c>
      <c r="CX17" s="28" t="s">
        <v>21</v>
      </c>
    </row>
    <row r="18" spans="1:103" x14ac:dyDescent="0.25">
      <c r="A18" t="str">
        <f t="shared" si="0"/>
        <v>[PT24]</v>
      </c>
      <c r="B18" s="48" t="s">
        <v>125</v>
      </c>
      <c r="F18" s="48"/>
      <c r="J18" t="s">
        <v>38</v>
      </c>
      <c r="K18" t="s">
        <v>194</v>
      </c>
      <c r="M18" t="str">
        <f t="shared" si="1"/>
        <v>[A17] Cattle (Bos primigenius)</v>
      </c>
      <c r="T18" t="s">
        <v>229</v>
      </c>
      <c r="BU18" s="27"/>
      <c r="BV18" s="81" t="s">
        <v>308</v>
      </c>
      <c r="BW18" s="28"/>
      <c r="BX18" s="28"/>
      <c r="BZ18" s="28"/>
      <c r="CA18" s="75" t="s">
        <v>336</v>
      </c>
      <c r="CC18" s="28"/>
      <c r="CQ18" s="79"/>
      <c r="CR18" s="28"/>
      <c r="CT18" s="27"/>
      <c r="CU18" s="28"/>
      <c r="CV18" s="81" t="s">
        <v>364</v>
      </c>
      <c r="CW18" s="28"/>
      <c r="CX18" s="28"/>
      <c r="CY18" s="29"/>
    </row>
    <row r="19" spans="1:103" x14ac:dyDescent="0.25">
      <c r="A19" t="str">
        <f t="shared" si="0"/>
        <v>[PT25]</v>
      </c>
      <c r="B19" s="48" t="s">
        <v>126</v>
      </c>
      <c r="F19" s="48"/>
      <c r="J19" t="s">
        <v>39</v>
      </c>
      <c r="K19" t="s">
        <v>195</v>
      </c>
      <c r="M19" t="str">
        <f t="shared" si="1"/>
        <v>[A18] Prosimians (Prosimia)</v>
      </c>
      <c r="T19" t="s">
        <v>230</v>
      </c>
      <c r="BU19" s="27"/>
      <c r="BV19" s="28"/>
      <c r="BW19" s="28"/>
      <c r="BX19" s="28"/>
      <c r="BY19" s="29"/>
      <c r="BZ19" s="28"/>
      <c r="CA19" s="28"/>
      <c r="CB19" s="28"/>
      <c r="CC19" s="28"/>
      <c r="CQ19" s="79"/>
      <c r="CR19" s="28"/>
      <c r="CT19" s="27"/>
      <c r="CU19" s="28"/>
      <c r="CV19" s="81" t="s">
        <v>365</v>
      </c>
      <c r="CW19" s="28"/>
      <c r="CX19" s="28"/>
      <c r="CY19" s="29"/>
    </row>
    <row r="20" spans="1:103" x14ac:dyDescent="0.25">
      <c r="A20" t="str">
        <f t="shared" si="0"/>
        <v>[PT26]</v>
      </c>
      <c r="B20" s="48" t="s">
        <v>127</v>
      </c>
      <c r="F20" s="48"/>
      <c r="J20" t="s">
        <v>40</v>
      </c>
      <c r="K20" t="s">
        <v>196</v>
      </c>
      <c r="M20" s="75" t="str">
        <f t="shared" si="1"/>
        <v>[A19] Marmoset and tamarins (eg. Callithrix jacchus)</v>
      </c>
      <c r="T20" t="s">
        <v>41</v>
      </c>
      <c r="BU20" s="27"/>
      <c r="BV20" s="28"/>
      <c r="BW20" s="28"/>
      <c r="BX20" s="28"/>
      <c r="BZ20" s="28"/>
      <c r="CA20" s="28"/>
      <c r="CB20" s="28"/>
      <c r="CC20" s="28"/>
      <c r="CT20" s="27"/>
      <c r="CU20" s="28"/>
      <c r="CV20" s="81" t="s">
        <v>366</v>
      </c>
      <c r="CW20" s="28"/>
      <c r="CX20" s="28"/>
      <c r="CY20" s="29"/>
    </row>
    <row r="21" spans="1:103" x14ac:dyDescent="0.25">
      <c r="A21" t="str">
        <f t="shared" si="0"/>
        <v>[PT27]</v>
      </c>
      <c r="B21" s="48" t="s">
        <v>128</v>
      </c>
      <c r="F21" s="48"/>
      <c r="J21" t="s">
        <v>42</v>
      </c>
      <c r="K21" t="s">
        <v>197</v>
      </c>
      <c r="M21" s="75" t="str">
        <f t="shared" si="1"/>
        <v>[A20] Cynomolgus monkey (Macaca fascicularis)</v>
      </c>
      <c r="T21" t="s">
        <v>231</v>
      </c>
      <c r="BU21" s="27"/>
      <c r="BV21" s="28"/>
      <c r="BW21" s="28"/>
      <c r="BX21" s="28"/>
      <c r="BZ21" s="28"/>
      <c r="CA21" s="28"/>
      <c r="CB21" s="28"/>
      <c r="CC21" s="28"/>
      <c r="CT21" s="27"/>
      <c r="CU21" s="28"/>
      <c r="CV21" s="81" t="s">
        <v>367</v>
      </c>
      <c r="CW21" s="28"/>
      <c r="CX21" s="28"/>
      <c r="CY21" s="29"/>
    </row>
    <row r="22" spans="1:103" x14ac:dyDescent="0.25">
      <c r="A22" t="str">
        <f t="shared" si="0"/>
        <v>[PT28]</v>
      </c>
      <c r="B22" s="48" t="s">
        <v>129</v>
      </c>
      <c r="F22" s="48"/>
      <c r="J22" t="s">
        <v>43</v>
      </c>
      <c r="K22" t="s">
        <v>198</v>
      </c>
      <c r="M22" s="75" t="str">
        <f t="shared" si="1"/>
        <v>[A21] Rhesus monkey (Macaca mulatta)</v>
      </c>
      <c r="T22" t="s">
        <v>232</v>
      </c>
      <c r="BU22" s="27"/>
      <c r="BV22" s="28"/>
      <c r="BW22" s="28"/>
      <c r="BX22" s="28"/>
      <c r="BZ22" s="28"/>
      <c r="CA22" s="28"/>
      <c r="CB22" s="28"/>
      <c r="CC22" s="28"/>
      <c r="CV22" s="81" t="s">
        <v>368</v>
      </c>
      <c r="CW22" s="28"/>
      <c r="CX22" s="28"/>
    </row>
    <row r="23" spans="1:103" x14ac:dyDescent="0.25">
      <c r="A23" t="str">
        <f t="shared" si="0"/>
        <v>[PT29]</v>
      </c>
      <c r="B23" s="48" t="s">
        <v>130</v>
      </c>
      <c r="F23" s="48"/>
      <c r="J23" t="s">
        <v>44</v>
      </c>
      <c r="K23" t="s">
        <v>199</v>
      </c>
      <c r="M23" s="75" t="str">
        <f t="shared" si="1"/>
        <v>[A22] Vervets Chlorocebus spp. (usually either pygerythrus or sabaeus)</v>
      </c>
      <c r="T23" t="s">
        <v>45</v>
      </c>
      <c r="BT23" s="28"/>
      <c r="BU23" s="27"/>
      <c r="BV23" s="28"/>
      <c r="BW23" s="28"/>
      <c r="BX23" s="28"/>
      <c r="BY23" s="28"/>
      <c r="BZ23" s="28"/>
      <c r="CA23" s="28"/>
      <c r="CB23" s="28"/>
      <c r="CC23" s="28"/>
      <c r="CV23" s="81" t="s">
        <v>369</v>
      </c>
      <c r="CW23" s="28"/>
      <c r="CX23" s="28"/>
    </row>
    <row r="24" spans="1:103" x14ac:dyDescent="0.25">
      <c r="A24" t="str">
        <f t="shared" si="0"/>
        <v>[PT30]</v>
      </c>
      <c r="B24" s="48" t="s">
        <v>131</v>
      </c>
      <c r="F24" s="48"/>
      <c r="J24" t="s">
        <v>46</v>
      </c>
      <c r="K24" t="s">
        <v>200</v>
      </c>
      <c r="M24" s="75" t="str">
        <f t="shared" si="1"/>
        <v>[A23] Baboons (Papio spp.)</v>
      </c>
      <c r="T24" t="s">
        <v>233</v>
      </c>
      <c r="BU24" s="27"/>
      <c r="BV24" s="28"/>
      <c r="BW24" s="28"/>
      <c r="BX24" s="28"/>
      <c r="BY24" s="28"/>
      <c r="CB24" s="28"/>
      <c r="CC24" s="28"/>
      <c r="CV24" s="81" t="s">
        <v>370</v>
      </c>
      <c r="CW24" s="28"/>
      <c r="CX24" s="28"/>
    </row>
    <row r="25" spans="1:103" x14ac:dyDescent="0.25">
      <c r="A25" t="str">
        <f t="shared" si="0"/>
        <v>[PT31]</v>
      </c>
      <c r="B25" s="48" t="s">
        <v>132</v>
      </c>
      <c r="F25" s="48"/>
      <c r="J25" t="s">
        <v>48</v>
      </c>
      <c r="K25" t="s">
        <v>201</v>
      </c>
      <c r="M25" s="75" t="str">
        <f t="shared" si="1"/>
        <v>[A24] Squirrel monkey (eg. Saimiri sciureus)</v>
      </c>
      <c r="T25" t="s">
        <v>234</v>
      </c>
      <c r="BU25" s="27"/>
      <c r="BV25" s="28"/>
      <c r="BW25" s="28"/>
      <c r="BX25" s="28"/>
      <c r="BY25" s="28"/>
      <c r="CB25" s="28"/>
      <c r="CC25" s="28"/>
      <c r="CV25" s="81" t="s">
        <v>371</v>
      </c>
      <c r="CW25" s="28"/>
      <c r="CX25" s="28"/>
    </row>
    <row r="26" spans="1:103" x14ac:dyDescent="0.25">
      <c r="A26" t="str">
        <f t="shared" si="0"/>
        <v>[PT32]</v>
      </c>
      <c r="B26" s="48" t="s">
        <v>133</v>
      </c>
      <c r="F26" s="48"/>
      <c r="J26" t="s">
        <v>442</v>
      </c>
      <c r="K26" s="74" t="s">
        <v>444</v>
      </c>
      <c r="M26" s="75" t="str">
        <f t="shared" si="1"/>
        <v>[A25-1] Other species of Old World Monkeys (Cercopithecoidea)</v>
      </c>
      <c r="T26" t="s">
        <v>235</v>
      </c>
      <c r="BU26" s="27"/>
      <c r="BV26" s="28"/>
      <c r="BW26" s="28"/>
      <c r="BX26" s="28"/>
      <c r="BY26" s="28"/>
      <c r="CB26" s="28"/>
      <c r="CC26" s="28"/>
      <c r="CV26" s="81" t="s">
        <v>372</v>
      </c>
      <c r="CW26" s="28"/>
      <c r="CX26" s="28"/>
      <c r="CY26" s="29"/>
    </row>
    <row r="27" spans="1:103" x14ac:dyDescent="0.25">
      <c r="A27" t="str">
        <f t="shared" si="0"/>
        <v>[PT33]</v>
      </c>
      <c r="B27" s="48" t="s">
        <v>134</v>
      </c>
      <c r="F27" s="48"/>
      <c r="J27" t="s">
        <v>443</v>
      </c>
      <c r="K27" s="74" t="s">
        <v>445</v>
      </c>
      <c r="M27" s="75" t="str">
        <f t="shared" ref="M27:M38" si="2">CONCATENATE("[",J27,"] ",K27)</f>
        <v>[A25-2] Other species of New World Monkeys (Ceboidea)</v>
      </c>
      <c r="T27" t="s">
        <v>236</v>
      </c>
      <c r="BU27" s="27"/>
      <c r="BV27" s="28"/>
      <c r="BW27" s="28"/>
      <c r="BX27" s="28"/>
      <c r="CB27" s="28"/>
      <c r="CC27" s="28"/>
      <c r="CV27" s="81" t="s">
        <v>373</v>
      </c>
      <c r="CW27" s="28"/>
      <c r="CX27" s="28"/>
    </row>
    <row r="28" spans="1:103" x14ac:dyDescent="0.25">
      <c r="A28" t="str">
        <f t="shared" si="0"/>
        <v>[PT34]</v>
      </c>
      <c r="B28" s="48" t="s">
        <v>135</v>
      </c>
      <c r="F28" s="48"/>
      <c r="J28" t="s">
        <v>49</v>
      </c>
      <c r="K28" t="s">
        <v>202</v>
      </c>
      <c r="M28" t="str">
        <f t="shared" si="2"/>
        <v>[A26] Apes (Hominoidea)</v>
      </c>
      <c r="T28" t="s">
        <v>237</v>
      </c>
      <c r="BU28" s="27"/>
      <c r="BV28" s="28"/>
      <c r="BW28" s="28"/>
      <c r="BX28" s="28"/>
      <c r="BY28" s="28"/>
      <c r="CB28" s="28"/>
      <c r="CC28" s="28"/>
      <c r="CV28" s="81" t="s">
        <v>374</v>
      </c>
      <c r="CW28" s="28"/>
      <c r="CX28" s="28"/>
    </row>
    <row r="29" spans="1:103" x14ac:dyDescent="0.25">
      <c r="A29" t="str">
        <f t="shared" si="0"/>
        <v>[PT35]</v>
      </c>
      <c r="B29" s="48" t="s">
        <v>136</v>
      </c>
      <c r="F29" s="48"/>
      <c r="J29" t="s">
        <v>50</v>
      </c>
      <c r="K29" s="74" t="s">
        <v>203</v>
      </c>
      <c r="M29" t="str">
        <f t="shared" si="2"/>
        <v>[A27] Other Mammals (other Mammalia)</v>
      </c>
      <c r="T29" t="s">
        <v>238</v>
      </c>
      <c r="BU29" s="27"/>
      <c r="BV29" s="28"/>
      <c r="BW29" s="28"/>
      <c r="BX29" s="28"/>
      <c r="BY29" s="28"/>
      <c r="CB29" s="28"/>
      <c r="CC29" s="28"/>
      <c r="CV29" s="81" t="s">
        <v>375</v>
      </c>
      <c r="CW29" s="28"/>
      <c r="CX29" s="28"/>
    </row>
    <row r="30" spans="1:103" x14ac:dyDescent="0.25">
      <c r="A30" t="str">
        <f t="shared" si="0"/>
        <v>[PT36]</v>
      </c>
      <c r="B30" s="48" t="s">
        <v>137</v>
      </c>
      <c r="F30" s="48"/>
      <c r="J30" t="s">
        <v>51</v>
      </c>
      <c r="K30" t="s">
        <v>204</v>
      </c>
      <c r="M30" t="str">
        <f t="shared" si="2"/>
        <v>[A28] Domestic fowl (Gallus gallus domesticus)</v>
      </c>
      <c r="T30" t="s">
        <v>21</v>
      </c>
      <c r="BU30" s="28"/>
      <c r="BV30" s="28"/>
      <c r="BW30" s="28"/>
      <c r="BX30" s="28"/>
      <c r="BY30" s="28"/>
      <c r="CB30" s="28"/>
      <c r="CC30" s="28"/>
      <c r="CV30" s="81" t="s">
        <v>376</v>
      </c>
      <c r="CW30" s="28"/>
      <c r="CX30" s="28"/>
    </row>
    <row r="31" spans="1:103" x14ac:dyDescent="0.25">
      <c r="A31" t="str">
        <f t="shared" si="0"/>
        <v>[PT37]</v>
      </c>
      <c r="B31" s="48" t="s">
        <v>138</v>
      </c>
      <c r="F31" s="48"/>
      <c r="J31" t="s">
        <v>52</v>
      </c>
      <c r="K31" s="74" t="s">
        <v>205</v>
      </c>
      <c r="M31" t="str">
        <f t="shared" si="2"/>
        <v>[A29] Other birds (other Aves)</v>
      </c>
      <c r="T31" t="s">
        <v>21</v>
      </c>
      <c r="BU31" s="28"/>
      <c r="BV31" s="28"/>
      <c r="BW31" s="28"/>
      <c r="BX31" s="28"/>
      <c r="BY31" s="28"/>
      <c r="CB31" s="28"/>
      <c r="CC31" s="28"/>
      <c r="CV31" s="64" t="s">
        <v>377</v>
      </c>
    </row>
    <row r="32" spans="1:103" x14ac:dyDescent="0.25">
      <c r="A32" t="str">
        <f t="shared" si="0"/>
        <v>[PE40]</v>
      </c>
      <c r="B32" s="48" t="s">
        <v>139</v>
      </c>
      <c r="F32" s="48"/>
      <c r="J32" t="s">
        <v>53</v>
      </c>
      <c r="K32" t="s">
        <v>206</v>
      </c>
      <c r="M32" t="str">
        <f t="shared" si="2"/>
        <v>[A30] Reptiles (Reptilia)</v>
      </c>
      <c r="T32" t="s">
        <v>21</v>
      </c>
      <c r="BU32" s="28"/>
      <c r="BV32" s="28"/>
      <c r="BW32" s="28"/>
      <c r="BX32" s="28"/>
      <c r="BY32" s="28"/>
      <c r="CB32" s="28"/>
      <c r="CC32" s="28"/>
      <c r="CV32" s="64" t="s">
        <v>316</v>
      </c>
    </row>
    <row r="33" spans="1:105" x14ac:dyDescent="0.25">
      <c r="A33" t="str">
        <f t="shared" si="0"/>
        <v>[PS41]</v>
      </c>
      <c r="B33" s="48" t="s">
        <v>140</v>
      </c>
      <c r="F33" s="48"/>
      <c r="J33" t="s">
        <v>54</v>
      </c>
      <c r="K33" t="s">
        <v>207</v>
      </c>
      <c r="M33" t="str">
        <f t="shared" si="2"/>
        <v>[A31] Rana (Rana temporaria and Rana pipiens)</v>
      </c>
      <c r="T33" t="s">
        <v>21</v>
      </c>
      <c r="BU33" s="28"/>
      <c r="BV33" s="28"/>
      <c r="BW33" s="28"/>
      <c r="BX33" s="28"/>
      <c r="BY33" s="28"/>
      <c r="CB33" s="28"/>
      <c r="CC33" s="28"/>
      <c r="CV33" s="56"/>
    </row>
    <row r="34" spans="1:105" x14ac:dyDescent="0.25">
      <c r="A34" t="str">
        <f t="shared" si="0"/>
        <v>[PE42]</v>
      </c>
      <c r="B34" s="48" t="s">
        <v>141</v>
      </c>
      <c r="F34" s="48"/>
      <c r="J34" t="s">
        <v>55</v>
      </c>
      <c r="K34" t="s">
        <v>208</v>
      </c>
      <c r="M34" t="str">
        <f t="shared" si="2"/>
        <v>[A32] Xenopus (Xenopus laevis and Xenopus tropicalis)</v>
      </c>
      <c r="T34" t="s">
        <v>21</v>
      </c>
      <c r="BU34" s="28"/>
      <c r="BV34" s="28"/>
      <c r="BW34" s="28"/>
      <c r="BX34" s="28"/>
      <c r="BY34" s="28"/>
      <c r="CB34" s="28"/>
      <c r="CC34" s="28"/>
      <c r="CV34" s="28"/>
    </row>
    <row r="35" spans="1:105" x14ac:dyDescent="0.25">
      <c r="A35" t="str">
        <f t="shared" si="0"/>
        <v>[PF43]</v>
      </c>
      <c r="B35" s="48" t="s">
        <v>142</v>
      </c>
      <c r="D35" s="49"/>
      <c r="E35" s="49"/>
      <c r="F35" s="48"/>
      <c r="J35" t="s">
        <v>56</v>
      </c>
      <c r="K35" s="74" t="s">
        <v>209</v>
      </c>
      <c r="M35" t="str">
        <f t="shared" si="2"/>
        <v>[A33] Other Amphibians (other Amphibia)</v>
      </c>
      <c r="T35" t="s">
        <v>21</v>
      </c>
      <c r="BU35" s="28"/>
      <c r="BV35" s="28"/>
      <c r="BW35" s="28"/>
      <c r="BX35" s="28"/>
      <c r="BY35" s="28"/>
      <c r="CB35" s="28"/>
      <c r="CC35" s="28"/>
      <c r="CV35" s="65"/>
    </row>
    <row r="36" spans="1:105" x14ac:dyDescent="0.25">
      <c r="A36" t="str">
        <f t="shared" si="0"/>
        <v>[PG43]</v>
      </c>
      <c r="B36" s="48" t="s">
        <v>143</v>
      </c>
      <c r="D36" s="49"/>
      <c r="E36" s="49"/>
      <c r="F36" s="48"/>
      <c r="J36" t="s">
        <v>57</v>
      </c>
      <c r="K36" t="s">
        <v>210</v>
      </c>
      <c r="M36" t="str">
        <f t="shared" si="2"/>
        <v>[A34] Zebra fish (Danio rerio)</v>
      </c>
      <c r="T36" t="s">
        <v>21</v>
      </c>
      <c r="BU36" s="28"/>
      <c r="BV36" s="28"/>
      <c r="BW36" s="28"/>
      <c r="BX36" s="28"/>
      <c r="BY36" s="28"/>
      <c r="CB36" s="28"/>
      <c r="CC36" s="28"/>
      <c r="CV36" s="65"/>
    </row>
    <row r="37" spans="1:105" x14ac:dyDescent="0.25">
      <c r="A37" t="str">
        <f t="shared" si="0"/>
        <v>[PR51]</v>
      </c>
      <c r="B37" s="73" t="s">
        <v>144</v>
      </c>
      <c r="D37" s="49"/>
      <c r="E37" s="49"/>
      <c r="F37" s="48"/>
      <c r="J37" t="s">
        <v>58</v>
      </c>
      <c r="K37" s="74" t="s">
        <v>211</v>
      </c>
      <c r="M37" t="str">
        <f t="shared" si="2"/>
        <v>[A35] Other Fish (other Pisces)</v>
      </c>
      <c r="T37" t="s">
        <v>21</v>
      </c>
      <c r="CV37" s="65"/>
    </row>
    <row r="38" spans="1:105" x14ac:dyDescent="0.25">
      <c r="A38" t="str">
        <f t="shared" si="0"/>
        <v>[PR52]</v>
      </c>
      <c r="B38" s="73" t="s">
        <v>145</v>
      </c>
      <c r="C38" s="49"/>
      <c r="D38" s="49"/>
      <c r="E38" s="49"/>
      <c r="F38" s="48"/>
      <c r="I38" s="36"/>
      <c r="J38" t="s">
        <v>59</v>
      </c>
      <c r="K38" t="s">
        <v>212</v>
      </c>
      <c r="M38" t="str">
        <f t="shared" si="2"/>
        <v>[A36] Cephalopods (Cephalopoda)</v>
      </c>
      <c r="T38" t="s">
        <v>21</v>
      </c>
      <c r="CV38" s="65"/>
    </row>
    <row r="39" spans="1:105" x14ac:dyDescent="0.25">
      <c r="A39" t="str">
        <f t="shared" si="0"/>
        <v>[PR53]</v>
      </c>
      <c r="B39" s="73" t="s">
        <v>146</v>
      </c>
      <c r="C39" s="49"/>
      <c r="D39" s="49"/>
      <c r="E39" s="49"/>
      <c r="F39" s="48"/>
      <c r="I39" s="36"/>
      <c r="J39" t="s">
        <v>21</v>
      </c>
      <c r="T39" t="s">
        <v>21</v>
      </c>
      <c r="CV39" s="66"/>
      <c r="CW39" s="67"/>
      <c r="CY39" s="66"/>
      <c r="CZ39" s="66"/>
      <c r="DA39" s="66"/>
    </row>
    <row r="40" spans="1:105" x14ac:dyDescent="0.25">
      <c r="A40" t="str">
        <f t="shared" si="0"/>
        <v>[PR61]</v>
      </c>
      <c r="B40" s="73" t="s">
        <v>147</v>
      </c>
      <c r="C40" s="49"/>
      <c r="E40" s="49"/>
      <c r="F40" s="48"/>
      <c r="I40" s="36"/>
      <c r="J40" t="s">
        <v>21</v>
      </c>
      <c r="T40" t="s">
        <v>21</v>
      </c>
      <c r="CV40" s="56"/>
      <c r="CW40" s="28"/>
      <c r="CX40" s="28"/>
      <c r="CY40" s="28"/>
      <c r="CZ40" s="28"/>
      <c r="DA40" s="28"/>
    </row>
    <row r="41" spans="1:105" x14ac:dyDescent="0.25">
      <c r="A41" t="str">
        <f t="shared" si="0"/>
        <v>[PR62]</v>
      </c>
      <c r="B41" s="73" t="s">
        <v>148</v>
      </c>
      <c r="C41" s="49"/>
      <c r="E41" s="49"/>
      <c r="F41" s="48"/>
      <c r="I41" s="49"/>
      <c r="J41" t="s">
        <v>21</v>
      </c>
      <c r="T41" t="s">
        <v>21</v>
      </c>
      <c r="CV41" s="56"/>
      <c r="CW41" s="28"/>
      <c r="CX41" s="28"/>
      <c r="CY41" s="28"/>
      <c r="CZ41" s="28"/>
      <c r="DA41" s="28"/>
    </row>
    <row r="42" spans="1:105" x14ac:dyDescent="0.25">
      <c r="A42" t="str">
        <f t="shared" si="0"/>
        <v>[PR63]</v>
      </c>
      <c r="B42" s="73" t="s">
        <v>149</v>
      </c>
      <c r="C42" s="49"/>
      <c r="F42" s="48"/>
      <c r="J42" t="s">
        <v>21</v>
      </c>
      <c r="T42" t="s">
        <v>21</v>
      </c>
      <c r="CV42" s="28"/>
      <c r="CW42" s="28"/>
      <c r="CX42" s="28"/>
      <c r="CY42" s="28"/>
      <c r="CZ42" s="28"/>
      <c r="DA42" s="28"/>
    </row>
    <row r="43" spans="1:105" x14ac:dyDescent="0.25">
      <c r="A43" t="str">
        <f t="shared" si="0"/>
        <v>[PR64]</v>
      </c>
      <c r="B43" s="73" t="s">
        <v>150</v>
      </c>
      <c r="C43" s="49"/>
      <c r="F43" s="48"/>
      <c r="J43" t="s">
        <v>21</v>
      </c>
      <c r="T43" t="s">
        <v>21</v>
      </c>
      <c r="CV43" s="28"/>
      <c r="CW43" s="28"/>
      <c r="CX43" s="28"/>
      <c r="CY43" s="28"/>
      <c r="DA43" s="28"/>
    </row>
    <row r="44" spans="1:105" x14ac:dyDescent="0.25">
      <c r="A44" t="str">
        <f t="shared" si="0"/>
        <v>[PR71]</v>
      </c>
      <c r="B44" s="73" t="s">
        <v>151</v>
      </c>
      <c r="F44" s="48"/>
      <c r="J44" t="s">
        <v>21</v>
      </c>
      <c r="T44" t="s">
        <v>21</v>
      </c>
      <c r="CV44" s="28"/>
      <c r="CW44" s="28"/>
      <c r="CX44" s="28"/>
      <c r="CY44" s="28"/>
      <c r="DA44" s="28"/>
    </row>
    <row r="45" spans="1:105" x14ac:dyDescent="0.25">
      <c r="A45" t="str">
        <f t="shared" si="0"/>
        <v>[PR81]</v>
      </c>
      <c r="B45" s="73" t="s">
        <v>152</v>
      </c>
      <c r="C45" s="49"/>
      <c r="F45" s="48"/>
      <c r="J45" t="s">
        <v>21</v>
      </c>
      <c r="T45" t="s">
        <v>21</v>
      </c>
      <c r="CV45" s="28"/>
      <c r="CW45" s="28"/>
      <c r="CX45" s="28"/>
      <c r="CY45" s="28"/>
      <c r="DA45" s="28"/>
    </row>
    <row r="46" spans="1:105" x14ac:dyDescent="0.25">
      <c r="A46" t="str">
        <f t="shared" si="0"/>
        <v>[PR82]</v>
      </c>
      <c r="B46" s="73" t="s">
        <v>153</v>
      </c>
      <c r="C46" s="49"/>
      <c r="F46" s="48"/>
      <c r="J46" t="s">
        <v>21</v>
      </c>
      <c r="T46" t="s">
        <v>21</v>
      </c>
      <c r="CV46" s="28"/>
      <c r="CW46" s="28"/>
      <c r="CX46" s="28"/>
      <c r="CY46" s="28"/>
      <c r="DA46" s="28"/>
    </row>
    <row r="47" spans="1:105" x14ac:dyDescent="0.25">
      <c r="A47" t="str">
        <f t="shared" si="0"/>
        <v>[PR83]</v>
      </c>
      <c r="B47" s="73" t="s">
        <v>154</v>
      </c>
      <c r="C47" s="49"/>
      <c r="F47" s="48"/>
      <c r="J47" t="s">
        <v>21</v>
      </c>
      <c r="T47" t="s">
        <v>21</v>
      </c>
      <c r="CV47" s="28"/>
      <c r="CW47" s="28"/>
      <c r="CX47" s="28"/>
      <c r="CY47" s="28"/>
    </row>
    <row r="48" spans="1:105" x14ac:dyDescent="0.25">
      <c r="A48" t="str">
        <f t="shared" si="0"/>
        <v>[PR84]</v>
      </c>
      <c r="B48" s="73" t="s">
        <v>155</v>
      </c>
      <c r="C48" s="49"/>
      <c r="F48" s="48"/>
      <c r="J48" t="s">
        <v>21</v>
      </c>
      <c r="T48" t="s">
        <v>21</v>
      </c>
      <c r="CW48" s="28"/>
      <c r="CX48" s="28"/>
      <c r="CY48" s="28"/>
    </row>
    <row r="49" spans="1:103" x14ac:dyDescent="0.25">
      <c r="A49" t="str">
        <f t="shared" si="0"/>
        <v>[PR85]</v>
      </c>
      <c r="B49" s="73" t="s">
        <v>156</v>
      </c>
      <c r="C49" s="49"/>
      <c r="F49" s="48"/>
      <c r="J49" t="s">
        <v>21</v>
      </c>
      <c r="T49" t="s">
        <v>21</v>
      </c>
      <c r="CW49" s="28"/>
      <c r="CX49" s="28"/>
      <c r="CY49" s="28"/>
    </row>
    <row r="50" spans="1:103" x14ac:dyDescent="0.25">
      <c r="A50" t="str">
        <f t="shared" si="0"/>
        <v>[PR86]</v>
      </c>
      <c r="B50" s="73" t="s">
        <v>157</v>
      </c>
      <c r="C50" s="49"/>
      <c r="F50" s="48"/>
      <c r="J50" t="s">
        <v>21</v>
      </c>
      <c r="T50" t="s">
        <v>21</v>
      </c>
      <c r="CW50" s="28"/>
      <c r="CX50" s="28"/>
      <c r="CY50" s="28"/>
    </row>
    <row r="51" spans="1:103" x14ac:dyDescent="0.25">
      <c r="A51" t="str">
        <f t="shared" si="0"/>
        <v>[PR87]</v>
      </c>
      <c r="B51" s="73" t="s">
        <v>158</v>
      </c>
      <c r="C51" s="49"/>
      <c r="D51" s="49"/>
      <c r="E51" s="49"/>
      <c r="F51" s="48"/>
      <c r="J51" t="s">
        <v>21</v>
      </c>
      <c r="T51" t="s">
        <v>21</v>
      </c>
      <c r="CW51" s="28"/>
      <c r="CX51" s="28"/>
      <c r="CY51" s="28"/>
    </row>
    <row r="52" spans="1:103" x14ac:dyDescent="0.25">
      <c r="A52" t="str">
        <f t="shared" si="0"/>
        <v>[PR88]</v>
      </c>
      <c r="B52" s="73" t="s">
        <v>159</v>
      </c>
      <c r="C52" s="49"/>
      <c r="D52" s="49"/>
      <c r="E52" s="49"/>
      <c r="F52" s="48"/>
      <c r="J52" t="s">
        <v>21</v>
      </c>
      <c r="T52" t="s">
        <v>21</v>
      </c>
      <c r="CV52" s="28"/>
      <c r="CW52" s="28"/>
      <c r="CX52" s="28"/>
      <c r="CY52" s="28"/>
    </row>
    <row r="53" spans="1:103" x14ac:dyDescent="0.25">
      <c r="A53" t="str">
        <f t="shared" si="0"/>
        <v>[PR89]</v>
      </c>
      <c r="B53" s="73" t="s">
        <v>160</v>
      </c>
      <c r="C53" s="49"/>
      <c r="D53" s="49"/>
      <c r="E53" s="49"/>
      <c r="F53" s="48"/>
      <c r="J53" t="s">
        <v>21</v>
      </c>
      <c r="T53" t="s">
        <v>21</v>
      </c>
      <c r="CV53" s="28"/>
      <c r="CW53" s="28"/>
      <c r="CX53" s="28"/>
      <c r="CY53" s="28"/>
    </row>
    <row r="54" spans="1:103" x14ac:dyDescent="0.25">
      <c r="A54" t="str">
        <f t="shared" si="0"/>
        <v>[PR90]</v>
      </c>
      <c r="B54" s="73" t="s">
        <v>161</v>
      </c>
      <c r="C54" s="49"/>
      <c r="D54" s="49"/>
      <c r="E54" s="49"/>
      <c r="F54" s="48"/>
      <c r="J54" t="s">
        <v>21</v>
      </c>
      <c r="T54" t="s">
        <v>21</v>
      </c>
      <c r="CV54" s="28"/>
      <c r="CW54" s="28"/>
      <c r="CY54" s="28"/>
    </row>
    <row r="55" spans="1:103" x14ac:dyDescent="0.25">
      <c r="A55" t="str">
        <f t="shared" si="0"/>
        <v>[PR91]</v>
      </c>
      <c r="B55" s="73" t="s">
        <v>162</v>
      </c>
      <c r="C55" s="49"/>
      <c r="D55" s="49"/>
      <c r="E55" s="49"/>
      <c r="F55" s="48"/>
      <c r="J55" t="s">
        <v>21</v>
      </c>
      <c r="T55" t="s">
        <v>21</v>
      </c>
    </row>
    <row r="56" spans="1:103" x14ac:dyDescent="0.25">
      <c r="A56" t="str">
        <f t="shared" si="0"/>
        <v>[PR92]</v>
      </c>
      <c r="B56" s="73" t="s">
        <v>163</v>
      </c>
      <c r="C56" s="49"/>
      <c r="D56" s="49"/>
      <c r="E56" s="49"/>
      <c r="F56" s="48"/>
      <c r="J56" t="s">
        <v>21</v>
      </c>
      <c r="T56" t="s">
        <v>21</v>
      </c>
    </row>
    <row r="57" spans="1:103" x14ac:dyDescent="0.25">
      <c r="A57" t="str">
        <f t="shared" si="0"/>
        <v>[PR93]</v>
      </c>
      <c r="B57" s="73" t="s">
        <v>164</v>
      </c>
      <c r="C57" s="49"/>
      <c r="D57" s="49"/>
      <c r="E57" s="49"/>
      <c r="F57" s="48"/>
      <c r="J57" t="s">
        <v>21</v>
      </c>
      <c r="T57" t="s">
        <v>21</v>
      </c>
    </row>
    <row r="58" spans="1:103" x14ac:dyDescent="0.25">
      <c r="A58" t="str">
        <f t="shared" si="0"/>
        <v>[PR94]</v>
      </c>
      <c r="B58" s="73" t="s">
        <v>165</v>
      </c>
      <c r="C58" s="49"/>
      <c r="D58" s="49"/>
      <c r="E58" s="49"/>
      <c r="F58" s="48"/>
      <c r="I58" s="49"/>
      <c r="J58" t="s">
        <v>21</v>
      </c>
      <c r="T58" t="s">
        <v>21</v>
      </c>
    </row>
    <row r="59" spans="1:103" x14ac:dyDescent="0.25">
      <c r="A59" t="str">
        <f t="shared" si="0"/>
        <v>[PR95]</v>
      </c>
      <c r="B59" s="73" t="s">
        <v>166</v>
      </c>
      <c r="C59" s="49"/>
      <c r="D59" s="49"/>
      <c r="E59" s="49"/>
      <c r="F59" s="48"/>
      <c r="I59" s="49"/>
      <c r="J59" t="s">
        <v>21</v>
      </c>
      <c r="T59" t="s">
        <v>21</v>
      </c>
    </row>
    <row r="60" spans="1:103" x14ac:dyDescent="0.25">
      <c r="A60" t="str">
        <f t="shared" si="0"/>
        <v>[PR96]</v>
      </c>
      <c r="B60" s="73" t="s">
        <v>167</v>
      </c>
      <c r="C60" s="49"/>
      <c r="D60" s="49"/>
      <c r="E60" s="49"/>
      <c r="F60" s="48"/>
      <c r="I60" s="49"/>
      <c r="J60" t="s">
        <v>21</v>
      </c>
      <c r="T60" t="s">
        <v>21</v>
      </c>
    </row>
    <row r="61" spans="1:103" x14ac:dyDescent="0.25">
      <c r="A61" t="str">
        <f t="shared" si="0"/>
        <v>[PR97]</v>
      </c>
      <c r="B61" s="73" t="s">
        <v>168</v>
      </c>
      <c r="C61" s="49"/>
      <c r="D61" s="49"/>
      <c r="E61" s="49"/>
      <c r="F61" s="48"/>
      <c r="J61" t="s">
        <v>21</v>
      </c>
      <c r="T61" t="s">
        <v>21</v>
      </c>
    </row>
    <row r="62" spans="1:103" x14ac:dyDescent="0.25">
      <c r="A62" t="str">
        <f t="shared" si="0"/>
        <v>[PR98]</v>
      </c>
      <c r="B62" s="73" t="s">
        <v>169</v>
      </c>
      <c r="D62" s="49"/>
      <c r="E62" s="49"/>
      <c r="F62" s="48"/>
      <c r="J62" t="s">
        <v>21</v>
      </c>
      <c r="T62" t="s">
        <v>21</v>
      </c>
    </row>
    <row r="63" spans="1:103" x14ac:dyDescent="0.25">
      <c r="A63" t="str">
        <f t="shared" si="0"/>
        <v>[PR99]</v>
      </c>
      <c r="B63" s="73" t="s">
        <v>170</v>
      </c>
      <c r="F63" s="48"/>
      <c r="J63" t="s">
        <v>21</v>
      </c>
      <c r="T63" t="s">
        <v>21</v>
      </c>
    </row>
    <row r="64" spans="1:103" x14ac:dyDescent="0.25">
      <c r="A64" t="str">
        <f t="shared" si="0"/>
        <v>[PR100</v>
      </c>
      <c r="B64" s="73" t="s">
        <v>171</v>
      </c>
      <c r="F64" s="48"/>
      <c r="J64" t="s">
        <v>21</v>
      </c>
      <c r="T64" t="s">
        <v>21</v>
      </c>
    </row>
    <row r="65" spans="1:20" x14ac:dyDescent="0.25">
      <c r="A65" t="str">
        <f t="shared" si="0"/>
        <v>[PR101</v>
      </c>
      <c r="B65" s="73" t="s">
        <v>172</v>
      </c>
      <c r="F65" s="48"/>
      <c r="J65" t="s">
        <v>21</v>
      </c>
      <c r="T65" t="s">
        <v>21</v>
      </c>
    </row>
    <row r="66" spans="1:20" x14ac:dyDescent="0.25">
      <c r="A66" t="str">
        <f t="shared" si="0"/>
        <v>[PR102</v>
      </c>
      <c r="B66" s="73" t="s">
        <v>173</v>
      </c>
      <c r="F66" s="48"/>
      <c r="J66" t="s">
        <v>21</v>
      </c>
      <c r="T66" t="s">
        <v>21</v>
      </c>
    </row>
    <row r="67" spans="1:20" x14ac:dyDescent="0.25">
      <c r="A67" t="str">
        <f>MID(B67,1,6)</f>
        <v>[PR103</v>
      </c>
      <c r="B67" s="73" t="s">
        <v>174</v>
      </c>
      <c r="F67" s="48"/>
      <c r="J67" t="s">
        <v>21</v>
      </c>
      <c r="T67" t="s">
        <v>21</v>
      </c>
    </row>
    <row r="68" spans="1:20" x14ac:dyDescent="0.25">
      <c r="A68" t="str">
        <f>MID(B68,1,6)</f>
        <v>[PR104</v>
      </c>
      <c r="B68" s="73" t="s">
        <v>175</v>
      </c>
      <c r="F68" s="48"/>
      <c r="J68" t="s">
        <v>21</v>
      </c>
      <c r="T68" t="s">
        <v>21</v>
      </c>
    </row>
    <row r="69" spans="1:20" x14ac:dyDescent="0.25">
      <c r="A69" t="str">
        <f>MID(B69,1,6)</f>
        <v>[PR105</v>
      </c>
      <c r="B69" s="73" t="s">
        <v>176</v>
      </c>
      <c r="F69" s="48"/>
      <c r="J69" t="s">
        <v>21</v>
      </c>
      <c r="T69" t="s">
        <v>21</v>
      </c>
    </row>
    <row r="70" spans="1:20" x14ac:dyDescent="0.25">
      <c r="A70" t="str">
        <f>MID(B70,1,6)</f>
        <v>[PR106</v>
      </c>
      <c r="B70" s="73" t="s">
        <v>177</v>
      </c>
      <c r="F70" s="48"/>
      <c r="J70" t="s">
        <v>21</v>
      </c>
      <c r="T70" t="s">
        <v>21</v>
      </c>
    </row>
    <row r="71" spans="1:20" x14ac:dyDescent="0.25">
      <c r="B71" s="50"/>
      <c r="J71" t="s">
        <v>21</v>
      </c>
      <c r="L71" s="26"/>
      <c r="T71" t="s">
        <v>21</v>
      </c>
    </row>
    <row r="72" spans="1:20" x14ac:dyDescent="0.25">
      <c r="B72" s="29"/>
      <c r="J72" t="s">
        <v>21</v>
      </c>
      <c r="L72" s="26"/>
      <c r="T72" t="s">
        <v>21</v>
      </c>
    </row>
    <row r="73" spans="1:20" x14ac:dyDescent="0.25">
      <c r="B73" s="29"/>
      <c r="J73" t="s">
        <v>21</v>
      </c>
      <c r="L73" s="26"/>
      <c r="T73" t="s">
        <v>21</v>
      </c>
    </row>
    <row r="74" spans="1:20" x14ac:dyDescent="0.25">
      <c r="B74" s="29"/>
      <c r="J74" t="s">
        <v>21</v>
      </c>
      <c r="T74" t="s">
        <v>21</v>
      </c>
    </row>
    <row r="75" spans="1:20" x14ac:dyDescent="0.25">
      <c r="T75" t="s">
        <v>21</v>
      </c>
    </row>
    <row r="76" spans="1:20" x14ac:dyDescent="0.25">
      <c r="T76" t="s">
        <v>21</v>
      </c>
    </row>
  </sheetData>
  <sheetProtection password="B11E" sheet="1" selectLockedCells="1" selectUnlockedCells="1"/>
  <mergeCells count="2">
    <mergeCell ref="DA3:DC3"/>
    <mergeCell ref="DE3:DF3"/>
  </mergeCells>
  <phoneticPr fontId="17" type="noConversion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H40"/>
  <sheetViews>
    <sheetView workbookViewId="0">
      <selection activeCell="E14" sqref="E14"/>
    </sheetView>
  </sheetViews>
  <sheetFormatPr baseColWidth="10" defaultColWidth="0" defaultRowHeight="15" zeroHeight="1" x14ac:dyDescent="0.25"/>
  <cols>
    <col min="1" max="8" width="7.42578125" customWidth="1"/>
  </cols>
  <sheetData>
    <row r="1" spans="1:8" x14ac:dyDescent="0.25">
      <c r="A1" s="37"/>
      <c r="B1" s="37"/>
      <c r="C1" s="37"/>
      <c r="D1" s="37"/>
      <c r="E1" s="37"/>
      <c r="F1" s="37"/>
      <c r="G1" s="37"/>
      <c r="H1" s="37"/>
    </row>
    <row r="2" spans="1:8" x14ac:dyDescent="0.25">
      <c r="A2" s="37"/>
      <c r="B2" s="37"/>
      <c r="C2" s="37"/>
      <c r="D2" s="37"/>
      <c r="E2" s="37"/>
      <c r="F2" s="37"/>
      <c r="G2" s="37"/>
      <c r="H2" s="37"/>
    </row>
    <row r="3" spans="1:8" ht="15" customHeight="1" x14ac:dyDescent="0.25">
      <c r="A3" s="37"/>
      <c r="B3" s="98" t="s">
        <v>384</v>
      </c>
      <c r="C3" s="98"/>
      <c r="D3" s="98"/>
      <c r="E3" s="98"/>
      <c r="F3" s="98"/>
      <c r="G3" s="98"/>
      <c r="H3" s="37"/>
    </row>
    <row r="4" spans="1:8" x14ac:dyDescent="0.25">
      <c r="A4" s="37"/>
      <c r="B4" s="98"/>
      <c r="C4" s="98"/>
      <c r="D4" s="98"/>
      <c r="E4" s="98"/>
      <c r="F4" s="98"/>
      <c r="G4" s="98"/>
      <c r="H4" s="37"/>
    </row>
    <row r="5" spans="1:8" x14ac:dyDescent="0.25">
      <c r="A5" s="37"/>
      <c r="B5" s="98"/>
      <c r="C5" s="98"/>
      <c r="D5" s="98"/>
      <c r="E5" s="98"/>
      <c r="F5" s="98"/>
      <c r="G5" s="98"/>
      <c r="H5" s="37"/>
    </row>
    <row r="6" spans="1:8" ht="30" customHeight="1" x14ac:dyDescent="0.25">
      <c r="A6" s="37"/>
      <c r="B6" s="98"/>
      <c r="C6" s="98"/>
      <c r="D6" s="98"/>
      <c r="E6" s="98"/>
      <c r="F6" s="98"/>
      <c r="G6" s="98"/>
      <c r="H6" s="37"/>
    </row>
    <row r="7" spans="1:8" x14ac:dyDescent="0.25">
      <c r="A7" s="37"/>
      <c r="B7" s="38"/>
      <c r="C7" s="39"/>
      <c r="D7" s="39"/>
      <c r="E7" s="39"/>
      <c r="F7" s="39"/>
      <c r="G7" s="40"/>
      <c r="H7" s="37"/>
    </row>
    <row r="8" spans="1:8" ht="15" customHeight="1" x14ac:dyDescent="0.25">
      <c r="A8" s="37"/>
      <c r="B8" s="99" t="s">
        <v>385</v>
      </c>
      <c r="C8" s="99"/>
      <c r="D8" s="99"/>
      <c r="E8" s="99"/>
      <c r="F8" s="99"/>
      <c r="G8" s="99"/>
      <c r="H8" s="37"/>
    </row>
    <row r="9" spans="1:8" x14ac:dyDescent="0.25">
      <c r="A9" s="37"/>
      <c r="B9" s="99"/>
      <c r="C9" s="99"/>
      <c r="D9" s="99"/>
      <c r="E9" s="99"/>
      <c r="F9" s="99"/>
      <c r="G9" s="99"/>
      <c r="H9" s="37"/>
    </row>
    <row r="10" spans="1:8" x14ac:dyDescent="0.25">
      <c r="A10" s="37"/>
      <c r="B10" s="99"/>
      <c r="C10" s="99"/>
      <c r="D10" s="99"/>
      <c r="E10" s="99"/>
      <c r="F10" s="99"/>
      <c r="G10" s="99"/>
      <c r="H10" s="37"/>
    </row>
    <row r="11" spans="1:8" x14ac:dyDescent="0.25">
      <c r="A11" s="37"/>
      <c r="B11" s="99"/>
      <c r="C11" s="99"/>
      <c r="D11" s="99"/>
      <c r="E11" s="99"/>
      <c r="F11" s="99"/>
      <c r="G11" s="99"/>
      <c r="H11" s="37"/>
    </row>
    <row r="12" spans="1:8" x14ac:dyDescent="0.25">
      <c r="A12" s="37"/>
      <c r="B12" s="37"/>
      <c r="C12" s="37"/>
      <c r="D12" s="37"/>
      <c r="E12" s="37"/>
      <c r="F12" s="37"/>
      <c r="G12" s="37"/>
      <c r="H12" s="37"/>
    </row>
    <row r="13" spans="1:8" x14ac:dyDescent="0.25">
      <c r="A13" s="37"/>
      <c r="B13" s="37"/>
      <c r="C13" s="37"/>
      <c r="D13" s="37"/>
      <c r="E13" s="37"/>
      <c r="F13" s="37"/>
      <c r="G13" s="37"/>
      <c r="H13" s="37"/>
    </row>
    <row r="14" spans="1:8" x14ac:dyDescent="0.25">
      <c r="A14" s="37"/>
      <c r="B14" s="37"/>
      <c r="C14" s="37"/>
      <c r="D14" s="37"/>
      <c r="E14" s="37"/>
      <c r="F14" s="37"/>
      <c r="G14" s="37"/>
      <c r="H14" s="37"/>
    </row>
    <row r="15" spans="1:8" x14ac:dyDescent="0.25">
      <c r="A15" s="37"/>
      <c r="B15" s="37"/>
      <c r="C15" s="37"/>
      <c r="D15" s="37"/>
      <c r="E15" s="37"/>
      <c r="F15" s="37"/>
      <c r="G15" s="37"/>
      <c r="H15" s="37"/>
    </row>
    <row r="16" spans="1:8" x14ac:dyDescent="0.25">
      <c r="A16" s="37"/>
      <c r="B16" s="37"/>
      <c r="C16" s="37"/>
      <c r="D16" s="37"/>
      <c r="E16" s="37"/>
      <c r="F16" s="37"/>
      <c r="G16" s="37"/>
      <c r="H16" s="37"/>
    </row>
    <row r="17" spans="1:8" x14ac:dyDescent="0.25">
      <c r="A17" s="37"/>
      <c r="B17" s="37"/>
      <c r="C17" s="37"/>
      <c r="D17" s="37"/>
      <c r="E17" s="37"/>
      <c r="F17" s="37"/>
      <c r="G17" s="37"/>
      <c r="H17" s="37"/>
    </row>
    <row r="18" spans="1:8" x14ac:dyDescent="0.25">
      <c r="A18" s="37"/>
      <c r="B18" s="37"/>
      <c r="C18" s="37"/>
      <c r="D18" s="37"/>
      <c r="E18" s="37"/>
      <c r="F18" s="37"/>
      <c r="G18" s="37"/>
      <c r="H18" s="37"/>
    </row>
    <row r="19" spans="1:8" x14ac:dyDescent="0.25">
      <c r="A19" s="37"/>
      <c r="B19" s="37"/>
      <c r="C19" s="37"/>
      <c r="D19" s="37"/>
      <c r="E19" s="37"/>
      <c r="F19" s="37"/>
      <c r="G19" s="37"/>
      <c r="H19" s="37"/>
    </row>
    <row r="20" spans="1:8" x14ac:dyDescent="0.25">
      <c r="A20" s="37"/>
      <c r="B20" s="37"/>
      <c r="C20" s="37"/>
      <c r="D20" s="37"/>
      <c r="E20" s="37"/>
      <c r="F20" s="37"/>
      <c r="G20" s="37"/>
      <c r="H20" s="37"/>
    </row>
    <row r="21" spans="1:8" x14ac:dyDescent="0.25">
      <c r="A21" s="37"/>
      <c r="B21" s="37"/>
      <c r="C21" s="37"/>
      <c r="D21" s="37"/>
      <c r="E21" s="37"/>
      <c r="F21" s="37"/>
      <c r="G21" s="37"/>
      <c r="H21" s="37"/>
    </row>
    <row r="22" spans="1:8" x14ac:dyDescent="0.25">
      <c r="A22" s="37"/>
      <c r="B22" s="37"/>
      <c r="C22" s="37"/>
      <c r="D22" s="37"/>
      <c r="E22" s="37"/>
      <c r="F22" s="37"/>
      <c r="G22" s="37"/>
      <c r="H22" s="37"/>
    </row>
    <row r="23" spans="1:8" x14ac:dyDescent="0.25">
      <c r="A23" s="37"/>
      <c r="B23" s="37"/>
      <c r="C23" s="37"/>
      <c r="D23" s="37"/>
      <c r="E23" s="37"/>
      <c r="F23" s="37"/>
      <c r="G23" s="37"/>
      <c r="H23" s="37"/>
    </row>
    <row r="24" spans="1:8" x14ac:dyDescent="0.25">
      <c r="A24" s="37"/>
      <c r="B24" s="37"/>
      <c r="C24" s="37"/>
      <c r="D24" s="37"/>
      <c r="E24" s="37"/>
      <c r="F24" s="37"/>
      <c r="G24" s="37"/>
      <c r="H24" s="37"/>
    </row>
    <row r="25" spans="1:8" hidden="1" x14ac:dyDescent="0.25">
      <c r="A25" s="37"/>
      <c r="B25" s="37"/>
      <c r="C25" s="37"/>
      <c r="D25" s="37"/>
      <c r="E25" s="37"/>
      <c r="F25" s="37"/>
      <c r="G25" s="37"/>
      <c r="H25" s="37"/>
    </row>
    <row r="26" spans="1:8" hidden="1" x14ac:dyDescent="0.25">
      <c r="A26" s="37"/>
      <c r="B26" s="37"/>
      <c r="C26" s="37"/>
      <c r="D26" s="37"/>
      <c r="E26" s="37"/>
      <c r="F26" s="37"/>
      <c r="G26" s="37"/>
      <c r="H26" s="37"/>
    </row>
    <row r="27" spans="1:8" hidden="1" x14ac:dyDescent="0.25">
      <c r="A27" s="37"/>
      <c r="B27" s="37"/>
      <c r="C27" s="37"/>
      <c r="D27" s="37"/>
      <c r="E27" s="37"/>
      <c r="F27" s="37"/>
      <c r="G27" s="37"/>
      <c r="H27" s="37"/>
    </row>
    <row r="28" spans="1:8" hidden="1" x14ac:dyDescent="0.25">
      <c r="A28" s="37"/>
      <c r="B28" s="37"/>
      <c r="C28" s="37"/>
      <c r="D28" s="37"/>
      <c r="E28" s="37"/>
      <c r="F28" s="37"/>
      <c r="G28" s="37"/>
      <c r="H28" s="37"/>
    </row>
    <row r="29" spans="1:8" hidden="1" x14ac:dyDescent="0.25">
      <c r="A29" s="37"/>
      <c r="B29" s="37"/>
      <c r="C29" s="37"/>
      <c r="D29" s="37"/>
      <c r="E29" s="37"/>
      <c r="F29" s="37"/>
      <c r="G29" s="37"/>
      <c r="H29" s="37"/>
    </row>
    <row r="30" spans="1:8" hidden="1" x14ac:dyDescent="0.25">
      <c r="A30" s="37"/>
      <c r="B30" s="37"/>
      <c r="C30" s="37"/>
      <c r="D30" s="37"/>
      <c r="E30" s="37"/>
      <c r="F30" s="37"/>
      <c r="G30" s="37"/>
      <c r="H30" s="37"/>
    </row>
    <row r="31" spans="1:8" hidden="1" x14ac:dyDescent="0.25">
      <c r="A31" s="37"/>
      <c r="B31" s="37"/>
      <c r="C31" s="37"/>
      <c r="D31" s="37"/>
      <c r="E31" s="37"/>
      <c r="F31" s="37"/>
      <c r="G31" s="37"/>
      <c r="H31" s="37"/>
    </row>
    <row r="32" spans="1:8" hidden="1" x14ac:dyDescent="0.25">
      <c r="A32" s="37"/>
      <c r="B32" s="37"/>
      <c r="C32" s="37"/>
      <c r="D32" s="37"/>
      <c r="E32" s="37"/>
      <c r="F32" s="37"/>
      <c r="G32" s="37"/>
      <c r="H32" s="37"/>
    </row>
    <row r="33" spans="1:8" hidden="1" x14ac:dyDescent="0.25">
      <c r="A33" s="37"/>
      <c r="B33" s="37"/>
      <c r="C33" s="37"/>
      <c r="D33" s="37"/>
      <c r="E33" s="37"/>
      <c r="F33" s="37"/>
      <c r="G33" s="37"/>
      <c r="H33" s="37"/>
    </row>
    <row r="34" spans="1:8" hidden="1" x14ac:dyDescent="0.25">
      <c r="A34" s="37"/>
      <c r="B34" s="37"/>
      <c r="C34" s="37"/>
      <c r="D34" s="37"/>
      <c r="E34" s="37"/>
      <c r="F34" s="37"/>
      <c r="G34" s="37"/>
      <c r="H34" s="37"/>
    </row>
    <row r="35" spans="1:8" hidden="1" x14ac:dyDescent="0.25">
      <c r="A35" s="37"/>
      <c r="B35" s="37"/>
      <c r="C35" s="37"/>
      <c r="D35" s="37"/>
      <c r="E35" s="37"/>
      <c r="F35" s="37"/>
      <c r="G35" s="37"/>
      <c r="H35" s="37"/>
    </row>
    <row r="36" spans="1:8" hidden="1" x14ac:dyDescent="0.25">
      <c r="A36" s="37"/>
      <c r="B36" s="37"/>
      <c r="C36" s="37"/>
      <c r="D36" s="37"/>
      <c r="E36" s="37"/>
      <c r="F36" s="37"/>
      <c r="G36" s="37"/>
      <c r="H36" s="37"/>
    </row>
    <row r="37" spans="1:8" hidden="1" x14ac:dyDescent="0.25">
      <c r="A37" s="37"/>
      <c r="B37" s="37"/>
      <c r="C37" s="37"/>
      <c r="D37" s="37"/>
      <c r="E37" s="37"/>
      <c r="F37" s="37"/>
      <c r="G37" s="37"/>
      <c r="H37" s="37"/>
    </row>
    <row r="38" spans="1:8" hidden="1" x14ac:dyDescent="0.25">
      <c r="A38" s="37"/>
      <c r="B38" s="37"/>
      <c r="C38" s="37"/>
      <c r="D38" s="37"/>
      <c r="E38" s="37"/>
      <c r="F38" s="37"/>
      <c r="G38" s="37"/>
      <c r="H38" s="37"/>
    </row>
    <row r="39" spans="1:8" hidden="1" x14ac:dyDescent="0.25">
      <c r="A39" s="37"/>
      <c r="B39" s="37"/>
      <c r="C39" s="37"/>
      <c r="D39" s="37"/>
      <c r="E39" s="37"/>
      <c r="F39" s="37"/>
      <c r="G39" s="37"/>
      <c r="H39" s="37"/>
    </row>
    <row r="40" spans="1:8" hidden="1" x14ac:dyDescent="0.25">
      <c r="A40" s="37"/>
      <c r="B40" s="37"/>
      <c r="C40" s="37"/>
      <c r="D40" s="37"/>
      <c r="E40" s="37"/>
      <c r="F40" s="37"/>
      <c r="G40" s="37"/>
      <c r="H40" s="37"/>
    </row>
  </sheetData>
  <sheetProtection selectLockedCells="1"/>
  <mergeCells count="2">
    <mergeCell ref="B3:G6"/>
    <mergeCell ref="B8:G11"/>
  </mergeCells>
  <phoneticPr fontId="17" type="noConversion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Button 1">
              <controlPr defaultSize="0" print="0" autoFill="0" autoLine="0" autoPict="0" macro="[0]!Validate_Click" altText="Validate">
                <anchor moveWithCells="1" sizeWithCells="1">
                  <from>
                    <xdr:col>2</xdr:col>
                    <xdr:colOff>47625</xdr:colOff>
                    <xdr:row>16</xdr:row>
                    <xdr:rowOff>76200</xdr:rowOff>
                  </from>
                  <to>
                    <xdr:col>5</xdr:col>
                    <xdr:colOff>19050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Button 2">
              <controlPr defaultSize="0" print="0" autoFill="0" autoLine="0" autoPict="0" macro="[0]!CleanColor" altText="Clean Validation">
                <anchor moveWithCells="1" sizeWithCells="1">
                  <from>
                    <xdr:col>2</xdr:col>
                    <xdr:colOff>47625</xdr:colOff>
                    <xdr:row>20</xdr:row>
                    <xdr:rowOff>57150</xdr:rowOff>
                  </from>
                  <to>
                    <xdr:col>5</xdr:col>
                    <xdr:colOff>19050</xdr:colOff>
                    <xdr:row>21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28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29</vt:i4>
      </vt:variant>
    </vt:vector>
  </HeadingPairs>
  <TitlesOfParts>
    <vt:vector size="33" baseType="lpstr">
      <vt:lpstr>Establishment details</vt:lpstr>
      <vt:lpstr>Data entry</vt:lpstr>
      <vt:lpstr>Translations</vt:lpstr>
      <vt:lpstr>Validation</vt:lpstr>
      <vt:lpstr>§4_Dropdown</vt:lpstr>
      <vt:lpstr>AcutePurpose</vt:lpstr>
      <vt:lpstr>AnimalsList</vt:lpstr>
      <vt:lpstr>BasicTransPurpose</vt:lpstr>
      <vt:lpstr>CountryCodesList</vt:lpstr>
      <vt:lpstr>'Data entry'!Druckbereich</vt:lpstr>
      <vt:lpstr>EcotoxicityPurpose</vt:lpstr>
      <vt:lpstr>GeneralLegislation</vt:lpstr>
      <vt:lpstr>GeneralLegislationStart</vt:lpstr>
      <vt:lpstr>GeneticStatusList</vt:lpstr>
      <vt:lpstr>ID3_Dropdown</vt:lpstr>
      <vt:lpstr>NHPGenerationList</vt:lpstr>
      <vt:lpstr>NHPSourceList</vt:lpstr>
      <vt:lpstr>ParticularLegislation</vt:lpstr>
      <vt:lpstr>ParticularLegislationStart</vt:lpstr>
      <vt:lpstr>PlaceBirthList</vt:lpstr>
      <vt:lpstr>PurposeBasicResearch</vt:lpstr>
      <vt:lpstr>PurposeLevel1</vt:lpstr>
      <vt:lpstr>Purposes</vt:lpstr>
      <vt:lpstr>PurposesReduced</vt:lpstr>
      <vt:lpstr>PurposeTranslationalResearch</vt:lpstr>
      <vt:lpstr>QualityControlPurpose</vt:lpstr>
      <vt:lpstr>RegulatoryUsePurpose</vt:lpstr>
      <vt:lpstr>RepeatedDosePurpose</vt:lpstr>
      <vt:lpstr>ReportingYearsList</vt:lpstr>
      <vt:lpstr>RoutinePurpose</vt:lpstr>
      <vt:lpstr>SeverityList</vt:lpstr>
      <vt:lpstr>ToxicityPurpose</vt:lpstr>
      <vt:lpstr>YesNotList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 ENV-CLIMA</dc:creator>
  <cp:lastModifiedBy>sschuh</cp:lastModifiedBy>
  <cp:revision>7</cp:revision>
  <cp:lastPrinted>2012-12-14T10:52:38Z</cp:lastPrinted>
  <dcterms:created xsi:type="dcterms:W3CDTF">2012-12-07T12:07:11Z</dcterms:created>
  <dcterms:modified xsi:type="dcterms:W3CDTF">2021-01-27T08:45:08Z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ructureVersion">
    <vt:lpwstr>1.1</vt:lpwstr>
  </property>
  <property fmtid="{D5CDD505-2E9C-101B-9397-08002B2CF9AE}" pid="3" name="version">
    <vt:lpwstr>1.12</vt:lpwstr>
  </property>
</Properties>
</file>